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errera_taniaj\Downloads\"/>
    </mc:Choice>
  </mc:AlternateContent>
  <bookViews>
    <workbookView xWindow="0" yWindow="0" windowWidth="28800" windowHeight="12435" tabRatio="882" firstSheet="6" activeTab="35"/>
  </bookViews>
  <sheets>
    <sheet name="CARÁTULA" sheetId="1" r:id="rId1"/>
    <sheet name="ESQUEMA" sheetId="2" r:id="rId2"/>
    <sheet name="ÍNDICE" sheetId="127" r:id="rId3"/>
    <sheet name="CATEGORÍAS" sheetId="3" r:id="rId4"/>
    <sheet name="SUBCATEGORÍAS" sheetId="4" r:id="rId5"/>
    <sheet name="OBJETOS " sheetId="5" r:id="rId6"/>
    <sheet name="ATRIBUTOS" sheetId="6" r:id="rId7"/>
    <sheet name="LISTA ATRIBUTOS" sheetId="22" r:id="rId8"/>
    <sheet name="acc" sheetId="23" r:id="rId9"/>
    <sheet name="adu" sheetId="131" r:id="rId10"/>
    <sheet name="bac" sheetId="132" r:id="rId11"/>
    <sheet name="cat" sheetId="33" r:id="rId12"/>
    <sheet name="cpa" sheetId="41" r:id="rId13"/>
    <sheet name="ela" sheetId="49" r:id="rId14"/>
    <sheet name="ffn" sheetId="52" r:id="rId15"/>
    <sheet name="fic" sheetId="138" r:id="rId16"/>
    <sheet name="fti" sheetId="55" r:id="rId17"/>
    <sheet name="fun" sheetId="130" r:id="rId18"/>
    <sheet name="gna" sheetId="141" r:id="rId19"/>
    <sheet name="gtc" sheetId="60" r:id="rId20"/>
    <sheet name="hqc" sheetId="62" r:id="rId21"/>
    <sheet name="hyp" sheetId="64" r:id="rId22"/>
    <sheet name="kos" sheetId="66" r:id="rId23"/>
    <sheet name="loc" sheetId="68" r:id="rId24"/>
    <sheet name="mes" sheetId="73" r:id="rId25"/>
    <sheet name="pdu" sheetId="134" r:id="rId26"/>
    <sheet name="ppc" sheetId="87" r:id="rId27"/>
    <sheet name="ppo" sheetId="88" r:id="rId28"/>
    <sheet name="ray" sheetId="133" r:id="rId29"/>
    <sheet name="rpc" sheetId="98" r:id="rId30"/>
    <sheet name="rra" sheetId="99" r:id="rId31"/>
    <sheet name="rrc" sheetId="100" r:id="rId32"/>
    <sheet name="scc" sheetId="102" r:id="rId33"/>
    <sheet name="smc" sheetId="105" r:id="rId34"/>
    <sheet name="subtipo" sheetId="129" r:id="rId35"/>
    <sheet name="tfc" sheetId="109" r:id="rId36"/>
    <sheet name="tph" sheetId="139" r:id="rId37"/>
    <sheet name="tpu" sheetId="136" r:id="rId38"/>
    <sheet name="trs" sheetId="142" r:id="rId39"/>
    <sheet name="ttc" sheetId="114" r:id="rId40"/>
    <sheet name="ttf" sheetId="135" r:id="rId41"/>
    <sheet name="typ" sheetId="116" r:id="rId42"/>
    <sheet name="veg" sheetId="119" r:id="rId43"/>
    <sheet name="wst" sheetId="137" r:id="rId44"/>
    <sheet name="wti" sheetId="124" r:id="rId45"/>
    <sheet name="zco" sheetId="140" r:id="rId46"/>
  </sheets>
  <externalReferences>
    <externalReference r:id="rId47"/>
    <externalReference r:id="rId48"/>
    <externalReference r:id="rId49"/>
    <externalReference r:id="rId50"/>
  </externalReferences>
  <definedNames>
    <definedName name="__CIN1" localSheetId="8">#REF!</definedName>
    <definedName name="__CIN1" localSheetId="9">#REF!</definedName>
    <definedName name="__CIN1" localSheetId="10">#REF!</definedName>
    <definedName name="__CIN1" localSheetId="11">#REF!</definedName>
    <definedName name="__CIN1" localSheetId="12">#REF!</definedName>
    <definedName name="__CIN1" localSheetId="13">#REF!</definedName>
    <definedName name="__CIN1" localSheetId="14">#REF!</definedName>
    <definedName name="__CIN1" localSheetId="15">#REF!</definedName>
    <definedName name="__CIN1" localSheetId="16">#REF!</definedName>
    <definedName name="__CIN1" localSheetId="17">#REF!</definedName>
    <definedName name="__CIN1" localSheetId="18">#REF!</definedName>
    <definedName name="__CIN1" localSheetId="19">#REF!</definedName>
    <definedName name="__CIN1" localSheetId="20">#REF!</definedName>
    <definedName name="__CIN1" localSheetId="21">#REF!</definedName>
    <definedName name="__CIN1" localSheetId="2">#REF!</definedName>
    <definedName name="__CIN1" localSheetId="22">#REF!</definedName>
    <definedName name="__CIN1" localSheetId="23">#REF!</definedName>
    <definedName name="__CIN1" localSheetId="24">#REF!</definedName>
    <definedName name="__CIN1" localSheetId="25">#REF!</definedName>
    <definedName name="__CIN1" localSheetId="26">#REF!</definedName>
    <definedName name="__CIN1" localSheetId="27">#REF!</definedName>
    <definedName name="__CIN1" localSheetId="28">#REF!</definedName>
    <definedName name="__CIN1" localSheetId="29">#REF!</definedName>
    <definedName name="__CIN1" localSheetId="30">#REF!</definedName>
    <definedName name="__CIN1" localSheetId="31">#REF!</definedName>
    <definedName name="__CIN1" localSheetId="32">#REF!</definedName>
    <definedName name="__CIN1" localSheetId="33">#REF!</definedName>
    <definedName name="__CIN1" localSheetId="34">#REF!</definedName>
    <definedName name="__CIN1" localSheetId="35">#REF!</definedName>
    <definedName name="__CIN1" localSheetId="36">#REF!</definedName>
    <definedName name="__CIN1" localSheetId="37">#REF!</definedName>
    <definedName name="__CIN1" localSheetId="38">#REF!</definedName>
    <definedName name="__CIN1" localSheetId="39">#REF!</definedName>
    <definedName name="__CIN1" localSheetId="40">#REF!</definedName>
    <definedName name="__CIN1" localSheetId="41">#REF!</definedName>
    <definedName name="__CIN1" localSheetId="42">#REF!</definedName>
    <definedName name="__CIN1" localSheetId="43">#REF!</definedName>
    <definedName name="__CIN1" localSheetId="44">#REF!</definedName>
    <definedName name="__CIN1" localSheetId="45">#REF!</definedName>
    <definedName name="__CIN1">#REF!</definedName>
    <definedName name="__CIN2" localSheetId="8">#REF!</definedName>
    <definedName name="__CIN2" localSheetId="9">#REF!</definedName>
    <definedName name="__CIN2" localSheetId="10">#REF!</definedName>
    <definedName name="__CIN2" localSheetId="11">#REF!</definedName>
    <definedName name="__CIN2" localSheetId="12">#REF!</definedName>
    <definedName name="__CIN2" localSheetId="13">#REF!</definedName>
    <definedName name="__CIN2" localSheetId="14">#REF!</definedName>
    <definedName name="__CIN2" localSheetId="15">#REF!</definedName>
    <definedName name="__CIN2" localSheetId="16">#REF!</definedName>
    <definedName name="__CIN2" localSheetId="17">#REF!</definedName>
    <definedName name="__CIN2" localSheetId="18">#REF!</definedName>
    <definedName name="__CIN2" localSheetId="19">#REF!</definedName>
    <definedName name="__CIN2" localSheetId="20">#REF!</definedName>
    <definedName name="__CIN2" localSheetId="21">#REF!</definedName>
    <definedName name="__CIN2" localSheetId="2">#REF!</definedName>
    <definedName name="__CIN2" localSheetId="22">#REF!</definedName>
    <definedName name="__CIN2" localSheetId="23">#REF!</definedName>
    <definedName name="__CIN2" localSheetId="24">#REF!</definedName>
    <definedName name="__CIN2" localSheetId="25">#REF!</definedName>
    <definedName name="__CIN2" localSheetId="26">#REF!</definedName>
    <definedName name="__CIN2" localSheetId="27">#REF!</definedName>
    <definedName name="__CIN2" localSheetId="28">#REF!</definedName>
    <definedName name="__CIN2" localSheetId="29">#REF!</definedName>
    <definedName name="__CIN2" localSheetId="30">#REF!</definedName>
    <definedName name="__CIN2" localSheetId="31">#REF!</definedName>
    <definedName name="__CIN2" localSheetId="32">#REF!</definedName>
    <definedName name="__CIN2" localSheetId="33">#REF!</definedName>
    <definedName name="__CIN2" localSheetId="34">#REF!</definedName>
    <definedName name="__CIN2" localSheetId="35">#REF!</definedName>
    <definedName name="__CIN2" localSheetId="36">#REF!</definedName>
    <definedName name="__CIN2" localSheetId="37">#REF!</definedName>
    <definedName name="__CIN2" localSheetId="38">#REF!</definedName>
    <definedName name="__CIN2" localSheetId="39">#REF!</definedName>
    <definedName name="__CIN2" localSheetId="40">#REF!</definedName>
    <definedName name="__CIN2" localSheetId="41">#REF!</definedName>
    <definedName name="__CIN2" localSheetId="42">#REF!</definedName>
    <definedName name="__CIN2" localSheetId="43">#REF!</definedName>
    <definedName name="__CIN2" localSheetId="44">#REF!</definedName>
    <definedName name="__CIN2" localSheetId="45">#REF!</definedName>
    <definedName name="__CIN2">#REF!</definedName>
    <definedName name="__CIN3" localSheetId="8">#REF!</definedName>
    <definedName name="__CIN3" localSheetId="9">#REF!</definedName>
    <definedName name="__CIN3" localSheetId="10">#REF!</definedName>
    <definedName name="__CIN3" localSheetId="11">#REF!</definedName>
    <definedName name="__CIN3" localSheetId="12">#REF!</definedName>
    <definedName name="__CIN3" localSheetId="13">#REF!</definedName>
    <definedName name="__CIN3" localSheetId="14">#REF!</definedName>
    <definedName name="__CIN3" localSheetId="15">#REF!</definedName>
    <definedName name="__CIN3" localSheetId="16">#REF!</definedName>
    <definedName name="__CIN3" localSheetId="17">#REF!</definedName>
    <definedName name="__CIN3" localSheetId="18">#REF!</definedName>
    <definedName name="__CIN3" localSheetId="19">#REF!</definedName>
    <definedName name="__CIN3" localSheetId="20">#REF!</definedName>
    <definedName name="__CIN3" localSheetId="21">#REF!</definedName>
    <definedName name="__CIN3" localSheetId="2">#REF!</definedName>
    <definedName name="__CIN3" localSheetId="22">#REF!</definedName>
    <definedName name="__CIN3" localSheetId="23">#REF!</definedName>
    <definedName name="__CIN3" localSheetId="24">#REF!</definedName>
    <definedName name="__CIN3" localSheetId="25">#REF!</definedName>
    <definedName name="__CIN3" localSheetId="26">#REF!</definedName>
    <definedName name="__CIN3" localSheetId="27">#REF!</definedName>
    <definedName name="__CIN3" localSheetId="28">#REF!</definedName>
    <definedName name="__CIN3" localSheetId="29">#REF!</definedName>
    <definedName name="__CIN3" localSheetId="30">#REF!</definedName>
    <definedName name="__CIN3" localSheetId="31">#REF!</definedName>
    <definedName name="__CIN3" localSheetId="32">#REF!</definedName>
    <definedName name="__CIN3" localSheetId="33">#REF!</definedName>
    <definedName name="__CIN3" localSheetId="34">#REF!</definedName>
    <definedName name="__CIN3" localSheetId="35">#REF!</definedName>
    <definedName name="__CIN3" localSheetId="36">#REF!</definedName>
    <definedName name="__CIN3" localSheetId="37">#REF!</definedName>
    <definedName name="__CIN3" localSheetId="38">#REF!</definedName>
    <definedName name="__CIN3" localSheetId="39">#REF!</definedName>
    <definedName name="__CIN3" localSheetId="40">#REF!</definedName>
    <definedName name="__CIN3" localSheetId="41">#REF!</definedName>
    <definedName name="__CIN3" localSheetId="42">#REF!</definedName>
    <definedName name="__CIN3" localSheetId="43">#REF!</definedName>
    <definedName name="__CIN3" localSheetId="44">#REF!</definedName>
    <definedName name="__CIN3" localSheetId="45">#REF!</definedName>
    <definedName name="__CIN3">#REF!</definedName>
    <definedName name="__CIN4" localSheetId="8">#REF!</definedName>
    <definedName name="__CIN4" localSheetId="9">#REF!</definedName>
    <definedName name="__CIN4" localSheetId="10">#REF!</definedName>
    <definedName name="__CIN4" localSheetId="11">#REF!</definedName>
    <definedName name="__CIN4" localSheetId="12">#REF!</definedName>
    <definedName name="__CIN4" localSheetId="13">#REF!</definedName>
    <definedName name="__CIN4" localSheetId="14">#REF!</definedName>
    <definedName name="__CIN4" localSheetId="15">#REF!</definedName>
    <definedName name="__CIN4" localSheetId="16">#REF!</definedName>
    <definedName name="__CIN4" localSheetId="17">#REF!</definedName>
    <definedName name="__CIN4" localSheetId="18">#REF!</definedName>
    <definedName name="__CIN4" localSheetId="19">#REF!</definedName>
    <definedName name="__CIN4" localSheetId="20">#REF!</definedName>
    <definedName name="__CIN4" localSheetId="21">#REF!</definedName>
    <definedName name="__CIN4" localSheetId="2">#REF!</definedName>
    <definedName name="__CIN4" localSheetId="22">#REF!</definedName>
    <definedName name="__CIN4" localSheetId="23">#REF!</definedName>
    <definedName name="__CIN4" localSheetId="24">#REF!</definedName>
    <definedName name="__CIN4" localSheetId="25">#REF!</definedName>
    <definedName name="__CIN4" localSheetId="26">#REF!</definedName>
    <definedName name="__CIN4" localSheetId="27">#REF!</definedName>
    <definedName name="__CIN4" localSheetId="28">#REF!</definedName>
    <definedName name="__CIN4" localSheetId="29">#REF!</definedName>
    <definedName name="__CIN4" localSheetId="30">#REF!</definedName>
    <definedName name="__CIN4" localSheetId="31">#REF!</definedName>
    <definedName name="__CIN4" localSheetId="32">#REF!</definedName>
    <definedName name="__CIN4" localSheetId="33">#REF!</definedName>
    <definedName name="__CIN4" localSheetId="34">#REF!</definedName>
    <definedName name="__CIN4" localSheetId="35">#REF!</definedName>
    <definedName name="__CIN4" localSheetId="36">#REF!</definedName>
    <definedName name="__CIN4" localSheetId="37">#REF!</definedName>
    <definedName name="__CIN4" localSheetId="38">#REF!</definedName>
    <definedName name="__CIN4" localSheetId="39">#REF!</definedName>
    <definedName name="__CIN4" localSheetId="40">#REF!</definedName>
    <definedName name="__CIN4" localSheetId="41">#REF!</definedName>
    <definedName name="__CIN4" localSheetId="42">#REF!</definedName>
    <definedName name="__CIN4" localSheetId="43">#REF!</definedName>
    <definedName name="__CIN4" localSheetId="44">#REF!</definedName>
    <definedName name="__CIN4" localSheetId="45">#REF!</definedName>
    <definedName name="__CIN4">#REF!</definedName>
    <definedName name="__CIN5" localSheetId="8">#REF!</definedName>
    <definedName name="__CIN5" localSheetId="9">#REF!</definedName>
    <definedName name="__CIN5" localSheetId="10">#REF!</definedName>
    <definedName name="__CIN5" localSheetId="11">#REF!</definedName>
    <definedName name="__CIN5" localSheetId="12">#REF!</definedName>
    <definedName name="__CIN5" localSheetId="13">#REF!</definedName>
    <definedName name="__CIN5" localSheetId="14">#REF!</definedName>
    <definedName name="__CIN5" localSheetId="15">#REF!</definedName>
    <definedName name="__CIN5" localSheetId="16">#REF!</definedName>
    <definedName name="__CIN5" localSheetId="17">#REF!</definedName>
    <definedName name="__CIN5" localSheetId="18">#REF!</definedName>
    <definedName name="__CIN5" localSheetId="19">#REF!</definedName>
    <definedName name="__CIN5" localSheetId="20">#REF!</definedName>
    <definedName name="__CIN5" localSheetId="21">#REF!</definedName>
    <definedName name="__CIN5" localSheetId="2">#REF!</definedName>
    <definedName name="__CIN5" localSheetId="22">#REF!</definedName>
    <definedName name="__CIN5" localSheetId="23">#REF!</definedName>
    <definedName name="__CIN5" localSheetId="24">#REF!</definedName>
    <definedName name="__CIN5" localSheetId="25">#REF!</definedName>
    <definedName name="__CIN5" localSheetId="26">#REF!</definedName>
    <definedName name="__CIN5" localSheetId="27">#REF!</definedName>
    <definedName name="__CIN5" localSheetId="28">#REF!</definedName>
    <definedName name="__CIN5" localSheetId="29">#REF!</definedName>
    <definedName name="__CIN5" localSheetId="30">#REF!</definedName>
    <definedName name="__CIN5" localSheetId="31">#REF!</definedName>
    <definedName name="__CIN5" localSheetId="32">#REF!</definedName>
    <definedName name="__CIN5" localSheetId="33">#REF!</definedName>
    <definedName name="__CIN5" localSheetId="34">#REF!</definedName>
    <definedName name="__CIN5" localSheetId="35">#REF!</definedName>
    <definedName name="__CIN5" localSheetId="36">#REF!</definedName>
    <definedName name="__CIN5" localSheetId="37">#REF!</definedName>
    <definedName name="__CIN5" localSheetId="38">#REF!</definedName>
    <definedName name="__CIN5" localSheetId="39">#REF!</definedName>
    <definedName name="__CIN5" localSheetId="40">#REF!</definedName>
    <definedName name="__CIN5" localSheetId="41">#REF!</definedName>
    <definedName name="__CIN5" localSheetId="42">#REF!</definedName>
    <definedName name="__CIN5" localSheetId="43">#REF!</definedName>
    <definedName name="__CIN5" localSheetId="44">#REF!</definedName>
    <definedName name="__CIN5" localSheetId="45">#REF!</definedName>
    <definedName name="__CIN5">#REF!</definedName>
    <definedName name="__CIN6" localSheetId="8">#REF!</definedName>
    <definedName name="__CIN6" localSheetId="9">#REF!</definedName>
    <definedName name="__CIN6" localSheetId="10">#REF!</definedName>
    <definedName name="__CIN6" localSheetId="11">#REF!</definedName>
    <definedName name="__CIN6" localSheetId="12">#REF!</definedName>
    <definedName name="__CIN6" localSheetId="13">#REF!</definedName>
    <definedName name="__CIN6" localSheetId="14">#REF!</definedName>
    <definedName name="__CIN6" localSheetId="15">#REF!</definedName>
    <definedName name="__CIN6" localSheetId="16">#REF!</definedName>
    <definedName name="__CIN6" localSheetId="17">#REF!</definedName>
    <definedName name="__CIN6" localSheetId="18">#REF!</definedName>
    <definedName name="__CIN6" localSheetId="19">#REF!</definedName>
    <definedName name="__CIN6" localSheetId="20">#REF!</definedName>
    <definedName name="__CIN6" localSheetId="21">#REF!</definedName>
    <definedName name="__CIN6" localSheetId="2">#REF!</definedName>
    <definedName name="__CIN6" localSheetId="22">#REF!</definedName>
    <definedName name="__CIN6" localSheetId="23">#REF!</definedName>
    <definedName name="__CIN6" localSheetId="24">#REF!</definedName>
    <definedName name="__CIN6" localSheetId="25">#REF!</definedName>
    <definedName name="__CIN6" localSheetId="26">#REF!</definedName>
    <definedName name="__CIN6" localSheetId="27">#REF!</definedName>
    <definedName name="__CIN6" localSheetId="28">#REF!</definedName>
    <definedName name="__CIN6" localSheetId="29">#REF!</definedName>
    <definedName name="__CIN6" localSheetId="30">#REF!</definedName>
    <definedName name="__CIN6" localSheetId="31">#REF!</definedName>
    <definedName name="__CIN6" localSheetId="32">#REF!</definedName>
    <definedName name="__CIN6" localSheetId="33">#REF!</definedName>
    <definedName name="__CIN6" localSheetId="34">#REF!</definedName>
    <definedName name="__CIN6" localSheetId="35">#REF!</definedName>
    <definedName name="__CIN6" localSheetId="36">#REF!</definedName>
    <definedName name="__CIN6" localSheetId="37">#REF!</definedName>
    <definedName name="__CIN6" localSheetId="38">#REF!</definedName>
    <definedName name="__CIN6" localSheetId="39">#REF!</definedName>
    <definedName name="__CIN6" localSheetId="40">#REF!</definedName>
    <definedName name="__CIN6" localSheetId="41">#REF!</definedName>
    <definedName name="__CIN6" localSheetId="42">#REF!</definedName>
    <definedName name="__CIN6" localSheetId="43">#REF!</definedName>
    <definedName name="__CIN6" localSheetId="44">#REF!</definedName>
    <definedName name="__CIN6" localSheetId="45">#REF!</definedName>
    <definedName name="__CIN6">#REF!</definedName>
    <definedName name="__CIN7" localSheetId="8">#REF!</definedName>
    <definedName name="__CIN7" localSheetId="9">#REF!</definedName>
    <definedName name="__CIN7" localSheetId="10">#REF!</definedName>
    <definedName name="__CIN7" localSheetId="11">#REF!</definedName>
    <definedName name="__CIN7" localSheetId="12">#REF!</definedName>
    <definedName name="__CIN7" localSheetId="13">#REF!</definedName>
    <definedName name="__CIN7" localSheetId="14">#REF!</definedName>
    <definedName name="__CIN7" localSheetId="15">#REF!</definedName>
    <definedName name="__CIN7" localSheetId="16">#REF!</definedName>
    <definedName name="__CIN7" localSheetId="17">#REF!</definedName>
    <definedName name="__CIN7" localSheetId="18">#REF!</definedName>
    <definedName name="__CIN7" localSheetId="19">#REF!</definedName>
    <definedName name="__CIN7" localSheetId="20">#REF!</definedName>
    <definedName name="__CIN7" localSheetId="21">#REF!</definedName>
    <definedName name="__CIN7" localSheetId="2">#REF!</definedName>
    <definedName name="__CIN7" localSheetId="22">#REF!</definedName>
    <definedName name="__CIN7" localSheetId="23">#REF!</definedName>
    <definedName name="__CIN7" localSheetId="24">#REF!</definedName>
    <definedName name="__CIN7" localSheetId="25">#REF!</definedName>
    <definedName name="__CIN7" localSheetId="26">#REF!</definedName>
    <definedName name="__CIN7" localSheetId="27">#REF!</definedName>
    <definedName name="__CIN7" localSheetId="28">#REF!</definedName>
    <definedName name="__CIN7" localSheetId="29">#REF!</definedName>
    <definedName name="__CIN7" localSheetId="30">#REF!</definedName>
    <definedName name="__CIN7" localSheetId="31">#REF!</definedName>
    <definedName name="__CIN7" localSheetId="32">#REF!</definedName>
    <definedName name="__CIN7" localSheetId="33">#REF!</definedName>
    <definedName name="__CIN7" localSheetId="34">#REF!</definedName>
    <definedName name="__CIN7" localSheetId="35">#REF!</definedName>
    <definedName name="__CIN7" localSheetId="36">#REF!</definedName>
    <definedName name="__CIN7" localSheetId="37">#REF!</definedName>
    <definedName name="__CIN7" localSheetId="38">#REF!</definedName>
    <definedName name="__CIN7" localSheetId="39">#REF!</definedName>
    <definedName name="__CIN7" localSheetId="40">#REF!</definedName>
    <definedName name="__CIN7" localSheetId="41">#REF!</definedName>
    <definedName name="__CIN7" localSheetId="42">#REF!</definedName>
    <definedName name="__CIN7" localSheetId="43">#REF!</definedName>
    <definedName name="__CIN7" localSheetId="44">#REF!</definedName>
    <definedName name="__CIN7" localSheetId="45">#REF!</definedName>
    <definedName name="__CIN7">#REF!</definedName>
    <definedName name="__CIN8" localSheetId="8">#REF!</definedName>
    <definedName name="__CIN8" localSheetId="9">#REF!</definedName>
    <definedName name="__CIN8" localSheetId="10">#REF!</definedName>
    <definedName name="__CIN8" localSheetId="11">#REF!</definedName>
    <definedName name="__CIN8" localSheetId="12">#REF!</definedName>
    <definedName name="__CIN8" localSheetId="13">#REF!</definedName>
    <definedName name="__CIN8" localSheetId="14">#REF!</definedName>
    <definedName name="__CIN8" localSheetId="15">#REF!</definedName>
    <definedName name="__CIN8" localSheetId="16">#REF!</definedName>
    <definedName name="__CIN8" localSheetId="17">#REF!</definedName>
    <definedName name="__CIN8" localSheetId="18">#REF!</definedName>
    <definedName name="__CIN8" localSheetId="19">#REF!</definedName>
    <definedName name="__CIN8" localSheetId="20">#REF!</definedName>
    <definedName name="__CIN8" localSheetId="21">#REF!</definedName>
    <definedName name="__CIN8" localSheetId="2">#REF!</definedName>
    <definedName name="__CIN8" localSheetId="22">#REF!</definedName>
    <definedName name="__CIN8" localSheetId="23">#REF!</definedName>
    <definedName name="__CIN8" localSheetId="24">#REF!</definedName>
    <definedName name="__CIN8" localSheetId="25">#REF!</definedName>
    <definedName name="__CIN8" localSheetId="26">#REF!</definedName>
    <definedName name="__CIN8" localSheetId="27">#REF!</definedName>
    <definedName name="__CIN8" localSheetId="28">#REF!</definedName>
    <definedName name="__CIN8" localSheetId="29">#REF!</definedName>
    <definedName name="__CIN8" localSheetId="30">#REF!</definedName>
    <definedName name="__CIN8" localSheetId="31">#REF!</definedName>
    <definedName name="__CIN8" localSheetId="32">#REF!</definedName>
    <definedName name="__CIN8" localSheetId="33">#REF!</definedName>
    <definedName name="__CIN8" localSheetId="34">#REF!</definedName>
    <definedName name="__CIN8" localSheetId="35">#REF!</definedName>
    <definedName name="__CIN8" localSheetId="36">#REF!</definedName>
    <definedName name="__CIN8" localSheetId="37">#REF!</definedName>
    <definedName name="__CIN8" localSheetId="38">#REF!</definedName>
    <definedName name="__CIN8" localSheetId="39">#REF!</definedName>
    <definedName name="__CIN8" localSheetId="40">#REF!</definedName>
    <definedName name="__CIN8" localSheetId="41">#REF!</definedName>
    <definedName name="__CIN8" localSheetId="42">#REF!</definedName>
    <definedName name="__CIN8" localSheetId="43">#REF!</definedName>
    <definedName name="__CIN8" localSheetId="44">#REF!</definedName>
    <definedName name="__CIN8" localSheetId="45">#REF!</definedName>
    <definedName name="__CIN8">#REF!</definedName>
    <definedName name="__CUA1" localSheetId="8">#REF!</definedName>
    <definedName name="__CUA1" localSheetId="9">#REF!</definedName>
    <definedName name="__CUA1" localSheetId="10">#REF!</definedName>
    <definedName name="__CUA1" localSheetId="11">#REF!</definedName>
    <definedName name="__CUA1" localSheetId="12">#REF!</definedName>
    <definedName name="__CUA1" localSheetId="13">#REF!</definedName>
    <definedName name="__CUA1" localSheetId="14">#REF!</definedName>
    <definedName name="__CUA1" localSheetId="15">#REF!</definedName>
    <definedName name="__CUA1" localSheetId="16">#REF!</definedName>
    <definedName name="__CUA1" localSheetId="17">#REF!</definedName>
    <definedName name="__CUA1" localSheetId="18">#REF!</definedName>
    <definedName name="__CUA1" localSheetId="19">#REF!</definedName>
    <definedName name="__CUA1" localSheetId="20">#REF!</definedName>
    <definedName name="__CUA1" localSheetId="21">#REF!</definedName>
    <definedName name="__CUA1" localSheetId="2">#REF!</definedName>
    <definedName name="__CUA1" localSheetId="22">#REF!</definedName>
    <definedName name="__CUA1" localSheetId="23">#REF!</definedName>
    <definedName name="__CUA1" localSheetId="24">#REF!</definedName>
    <definedName name="__CUA1" localSheetId="25">#REF!</definedName>
    <definedName name="__CUA1" localSheetId="26">#REF!</definedName>
    <definedName name="__CUA1" localSheetId="27">#REF!</definedName>
    <definedName name="__CUA1" localSheetId="28">#REF!</definedName>
    <definedName name="__CUA1" localSheetId="29">#REF!</definedName>
    <definedName name="__CUA1" localSheetId="30">#REF!</definedName>
    <definedName name="__CUA1" localSheetId="31">#REF!</definedName>
    <definedName name="__CUA1" localSheetId="32">#REF!</definedName>
    <definedName name="__CUA1" localSheetId="33">#REF!</definedName>
    <definedName name="__CUA1" localSheetId="34">#REF!</definedName>
    <definedName name="__CUA1" localSheetId="35">#REF!</definedName>
    <definedName name="__CUA1" localSheetId="36">#REF!</definedName>
    <definedName name="__CUA1" localSheetId="37">#REF!</definedName>
    <definedName name="__CUA1" localSheetId="38">#REF!</definedName>
    <definedName name="__CUA1" localSheetId="39">#REF!</definedName>
    <definedName name="__CUA1" localSheetId="40">#REF!</definedName>
    <definedName name="__CUA1" localSheetId="41">#REF!</definedName>
    <definedName name="__CUA1" localSheetId="42">#REF!</definedName>
    <definedName name="__CUA1" localSheetId="43">#REF!</definedName>
    <definedName name="__CUA1" localSheetId="44">#REF!</definedName>
    <definedName name="__CUA1" localSheetId="45">#REF!</definedName>
    <definedName name="__CUA1">#REF!</definedName>
    <definedName name="__CUA10" localSheetId="8">#REF!</definedName>
    <definedName name="__CUA10" localSheetId="9">#REF!</definedName>
    <definedName name="__CUA10" localSheetId="10">#REF!</definedName>
    <definedName name="__CUA10" localSheetId="11">#REF!</definedName>
    <definedName name="__CUA10" localSheetId="12">#REF!</definedName>
    <definedName name="__CUA10" localSheetId="13">#REF!</definedName>
    <definedName name="__CUA10" localSheetId="14">#REF!</definedName>
    <definedName name="__CUA10" localSheetId="15">#REF!</definedName>
    <definedName name="__CUA10" localSheetId="16">#REF!</definedName>
    <definedName name="__CUA10" localSheetId="17">#REF!</definedName>
    <definedName name="__CUA10" localSheetId="18">#REF!</definedName>
    <definedName name="__CUA10" localSheetId="19">#REF!</definedName>
    <definedName name="__CUA10" localSheetId="20">#REF!</definedName>
    <definedName name="__CUA10" localSheetId="21">#REF!</definedName>
    <definedName name="__CUA10" localSheetId="2">#REF!</definedName>
    <definedName name="__CUA10" localSheetId="22">#REF!</definedName>
    <definedName name="__CUA10" localSheetId="23">#REF!</definedName>
    <definedName name="__CUA10" localSheetId="24">#REF!</definedName>
    <definedName name="__CUA10" localSheetId="25">#REF!</definedName>
    <definedName name="__CUA10" localSheetId="26">#REF!</definedName>
    <definedName name="__CUA10" localSheetId="27">#REF!</definedName>
    <definedName name="__CUA10" localSheetId="28">#REF!</definedName>
    <definedName name="__CUA10" localSheetId="29">#REF!</definedName>
    <definedName name="__CUA10" localSheetId="30">#REF!</definedName>
    <definedName name="__CUA10" localSheetId="31">#REF!</definedName>
    <definedName name="__CUA10" localSheetId="32">#REF!</definedName>
    <definedName name="__CUA10" localSheetId="33">#REF!</definedName>
    <definedName name="__CUA10" localSheetId="34">#REF!</definedName>
    <definedName name="__CUA10" localSheetId="35">#REF!</definedName>
    <definedName name="__CUA10" localSheetId="36">#REF!</definedName>
    <definedName name="__CUA10" localSheetId="37">#REF!</definedName>
    <definedName name="__CUA10" localSheetId="38">#REF!</definedName>
    <definedName name="__CUA10" localSheetId="39">#REF!</definedName>
    <definedName name="__CUA10" localSheetId="40">#REF!</definedName>
    <definedName name="__CUA10" localSheetId="41">#REF!</definedName>
    <definedName name="__CUA10" localSheetId="42">#REF!</definedName>
    <definedName name="__CUA10" localSheetId="43">#REF!</definedName>
    <definedName name="__CUA10" localSheetId="44">#REF!</definedName>
    <definedName name="__CUA10" localSheetId="45">#REF!</definedName>
    <definedName name="__CUA10">#REF!</definedName>
    <definedName name="__CUA11" localSheetId="8">#REF!</definedName>
    <definedName name="__CUA11" localSheetId="9">#REF!</definedName>
    <definedName name="__CUA11" localSheetId="10">#REF!</definedName>
    <definedName name="__CUA11" localSheetId="11">#REF!</definedName>
    <definedName name="__CUA11" localSheetId="12">#REF!</definedName>
    <definedName name="__CUA11" localSheetId="13">#REF!</definedName>
    <definedName name="__CUA11" localSheetId="14">#REF!</definedName>
    <definedName name="__CUA11" localSheetId="15">#REF!</definedName>
    <definedName name="__CUA11" localSheetId="16">#REF!</definedName>
    <definedName name="__CUA11" localSheetId="17">#REF!</definedName>
    <definedName name="__CUA11" localSheetId="18">#REF!</definedName>
    <definedName name="__CUA11" localSheetId="19">#REF!</definedName>
    <definedName name="__CUA11" localSheetId="20">#REF!</definedName>
    <definedName name="__CUA11" localSheetId="21">#REF!</definedName>
    <definedName name="__CUA11" localSheetId="2">#REF!</definedName>
    <definedName name="__CUA11" localSheetId="22">#REF!</definedName>
    <definedName name="__CUA11" localSheetId="23">#REF!</definedName>
    <definedName name="__CUA11" localSheetId="24">#REF!</definedName>
    <definedName name="__CUA11" localSheetId="25">#REF!</definedName>
    <definedName name="__CUA11" localSheetId="26">#REF!</definedName>
    <definedName name="__CUA11" localSheetId="27">#REF!</definedName>
    <definedName name="__CUA11" localSheetId="28">#REF!</definedName>
    <definedName name="__CUA11" localSheetId="29">#REF!</definedName>
    <definedName name="__CUA11" localSheetId="30">#REF!</definedName>
    <definedName name="__CUA11" localSheetId="31">#REF!</definedName>
    <definedName name="__CUA11" localSheetId="32">#REF!</definedName>
    <definedName name="__CUA11" localSheetId="33">#REF!</definedName>
    <definedName name="__CUA11" localSheetId="34">#REF!</definedName>
    <definedName name="__CUA11" localSheetId="35">#REF!</definedName>
    <definedName name="__CUA11" localSheetId="36">#REF!</definedName>
    <definedName name="__CUA11" localSheetId="37">#REF!</definedName>
    <definedName name="__CUA11" localSheetId="38">#REF!</definedName>
    <definedName name="__CUA11" localSheetId="39">#REF!</definedName>
    <definedName name="__CUA11" localSheetId="40">#REF!</definedName>
    <definedName name="__CUA11" localSheetId="41">#REF!</definedName>
    <definedName name="__CUA11" localSheetId="42">#REF!</definedName>
    <definedName name="__CUA11" localSheetId="43">#REF!</definedName>
    <definedName name="__CUA11" localSheetId="44">#REF!</definedName>
    <definedName name="__CUA11" localSheetId="45">#REF!</definedName>
    <definedName name="__CUA11">#REF!</definedName>
    <definedName name="__CUA12" localSheetId="8">#REF!</definedName>
    <definedName name="__CUA12" localSheetId="9">#REF!</definedName>
    <definedName name="__CUA12" localSheetId="10">#REF!</definedName>
    <definedName name="__CUA12" localSheetId="11">#REF!</definedName>
    <definedName name="__CUA12" localSheetId="12">#REF!</definedName>
    <definedName name="__CUA12" localSheetId="13">#REF!</definedName>
    <definedName name="__CUA12" localSheetId="14">#REF!</definedName>
    <definedName name="__CUA12" localSheetId="15">#REF!</definedName>
    <definedName name="__CUA12" localSheetId="16">#REF!</definedName>
    <definedName name="__CUA12" localSheetId="17">#REF!</definedName>
    <definedName name="__CUA12" localSheetId="18">#REF!</definedName>
    <definedName name="__CUA12" localSheetId="19">#REF!</definedName>
    <definedName name="__CUA12" localSheetId="20">#REF!</definedName>
    <definedName name="__CUA12" localSheetId="21">#REF!</definedName>
    <definedName name="__CUA12" localSheetId="2">#REF!</definedName>
    <definedName name="__CUA12" localSheetId="22">#REF!</definedName>
    <definedName name="__CUA12" localSheetId="23">#REF!</definedName>
    <definedName name="__CUA12" localSheetId="24">#REF!</definedName>
    <definedName name="__CUA12" localSheetId="25">#REF!</definedName>
    <definedName name="__CUA12" localSheetId="26">#REF!</definedName>
    <definedName name="__CUA12" localSheetId="27">#REF!</definedName>
    <definedName name="__CUA12" localSheetId="28">#REF!</definedName>
    <definedName name="__CUA12" localSheetId="29">#REF!</definedName>
    <definedName name="__CUA12" localSheetId="30">#REF!</definedName>
    <definedName name="__CUA12" localSheetId="31">#REF!</definedName>
    <definedName name="__CUA12" localSheetId="32">#REF!</definedName>
    <definedName name="__CUA12" localSheetId="33">#REF!</definedName>
    <definedName name="__CUA12" localSheetId="34">#REF!</definedName>
    <definedName name="__CUA12" localSheetId="35">#REF!</definedName>
    <definedName name="__CUA12" localSheetId="36">#REF!</definedName>
    <definedName name="__CUA12" localSheetId="37">#REF!</definedName>
    <definedName name="__CUA12" localSheetId="38">#REF!</definedName>
    <definedName name="__CUA12" localSheetId="39">#REF!</definedName>
    <definedName name="__CUA12" localSheetId="40">#REF!</definedName>
    <definedName name="__CUA12" localSheetId="41">#REF!</definedName>
    <definedName name="__CUA12" localSheetId="42">#REF!</definedName>
    <definedName name="__CUA12" localSheetId="43">#REF!</definedName>
    <definedName name="__CUA12" localSheetId="44">#REF!</definedName>
    <definedName name="__CUA12" localSheetId="45">#REF!</definedName>
    <definedName name="__CUA12">#REF!</definedName>
    <definedName name="__CUA2" localSheetId="8">#REF!</definedName>
    <definedName name="__CUA2" localSheetId="9">#REF!</definedName>
    <definedName name="__CUA2" localSheetId="10">#REF!</definedName>
    <definedName name="__CUA2" localSheetId="11">#REF!</definedName>
    <definedName name="__CUA2" localSheetId="12">#REF!</definedName>
    <definedName name="__CUA2" localSheetId="13">#REF!</definedName>
    <definedName name="__CUA2" localSheetId="14">#REF!</definedName>
    <definedName name="__CUA2" localSheetId="15">#REF!</definedName>
    <definedName name="__CUA2" localSheetId="16">#REF!</definedName>
    <definedName name="__CUA2" localSheetId="17">#REF!</definedName>
    <definedName name="__CUA2" localSheetId="18">#REF!</definedName>
    <definedName name="__CUA2" localSheetId="19">#REF!</definedName>
    <definedName name="__CUA2" localSheetId="20">#REF!</definedName>
    <definedName name="__CUA2" localSheetId="21">#REF!</definedName>
    <definedName name="__CUA2" localSheetId="2">#REF!</definedName>
    <definedName name="__CUA2" localSheetId="22">#REF!</definedName>
    <definedName name="__CUA2" localSheetId="23">#REF!</definedName>
    <definedName name="__CUA2" localSheetId="24">#REF!</definedName>
    <definedName name="__CUA2" localSheetId="25">#REF!</definedName>
    <definedName name="__CUA2" localSheetId="26">#REF!</definedName>
    <definedName name="__CUA2" localSheetId="27">#REF!</definedName>
    <definedName name="__CUA2" localSheetId="28">#REF!</definedName>
    <definedName name="__CUA2" localSheetId="29">#REF!</definedName>
    <definedName name="__CUA2" localSheetId="30">#REF!</definedName>
    <definedName name="__CUA2" localSheetId="31">#REF!</definedName>
    <definedName name="__CUA2" localSheetId="32">#REF!</definedName>
    <definedName name="__CUA2" localSheetId="33">#REF!</definedName>
    <definedName name="__CUA2" localSheetId="34">#REF!</definedName>
    <definedName name="__CUA2" localSheetId="35">#REF!</definedName>
    <definedName name="__CUA2" localSheetId="36">#REF!</definedName>
    <definedName name="__CUA2" localSheetId="37">#REF!</definedName>
    <definedName name="__CUA2" localSheetId="38">#REF!</definedName>
    <definedName name="__CUA2" localSheetId="39">#REF!</definedName>
    <definedName name="__CUA2" localSheetId="40">#REF!</definedName>
    <definedName name="__CUA2" localSheetId="41">#REF!</definedName>
    <definedName name="__CUA2" localSheetId="42">#REF!</definedName>
    <definedName name="__CUA2" localSheetId="43">#REF!</definedName>
    <definedName name="__CUA2" localSheetId="44">#REF!</definedName>
    <definedName name="__CUA2" localSheetId="45">#REF!</definedName>
    <definedName name="__CUA2">#REF!</definedName>
    <definedName name="__CUA3" localSheetId="8">#REF!</definedName>
    <definedName name="__CUA3" localSheetId="9">#REF!</definedName>
    <definedName name="__CUA3" localSheetId="10">#REF!</definedName>
    <definedName name="__CUA3" localSheetId="11">#REF!</definedName>
    <definedName name="__CUA3" localSheetId="12">#REF!</definedName>
    <definedName name="__CUA3" localSheetId="13">#REF!</definedName>
    <definedName name="__CUA3" localSheetId="14">#REF!</definedName>
    <definedName name="__CUA3" localSheetId="15">#REF!</definedName>
    <definedName name="__CUA3" localSheetId="16">#REF!</definedName>
    <definedName name="__CUA3" localSheetId="17">#REF!</definedName>
    <definedName name="__CUA3" localSheetId="18">#REF!</definedName>
    <definedName name="__CUA3" localSheetId="19">#REF!</definedName>
    <definedName name="__CUA3" localSheetId="20">#REF!</definedName>
    <definedName name="__CUA3" localSheetId="21">#REF!</definedName>
    <definedName name="__CUA3" localSheetId="2">#REF!</definedName>
    <definedName name="__CUA3" localSheetId="22">#REF!</definedName>
    <definedName name="__CUA3" localSheetId="23">#REF!</definedName>
    <definedName name="__CUA3" localSheetId="24">#REF!</definedName>
    <definedName name="__CUA3" localSheetId="25">#REF!</definedName>
    <definedName name="__CUA3" localSheetId="26">#REF!</definedName>
    <definedName name="__CUA3" localSheetId="27">#REF!</definedName>
    <definedName name="__CUA3" localSheetId="28">#REF!</definedName>
    <definedName name="__CUA3" localSheetId="29">#REF!</definedName>
    <definedName name="__CUA3" localSheetId="30">#REF!</definedName>
    <definedName name="__CUA3" localSheetId="31">#REF!</definedName>
    <definedName name="__CUA3" localSheetId="32">#REF!</definedName>
    <definedName name="__CUA3" localSheetId="33">#REF!</definedName>
    <definedName name="__CUA3" localSheetId="34">#REF!</definedName>
    <definedName name="__CUA3" localSheetId="35">#REF!</definedName>
    <definedName name="__CUA3" localSheetId="36">#REF!</definedName>
    <definedName name="__CUA3" localSheetId="37">#REF!</definedName>
    <definedName name="__CUA3" localSheetId="38">#REF!</definedName>
    <definedName name="__CUA3" localSheetId="39">#REF!</definedName>
    <definedName name="__CUA3" localSheetId="40">#REF!</definedName>
    <definedName name="__CUA3" localSheetId="41">#REF!</definedName>
    <definedName name="__CUA3" localSheetId="42">#REF!</definedName>
    <definedName name="__CUA3" localSheetId="43">#REF!</definedName>
    <definedName name="__CUA3" localSheetId="44">#REF!</definedName>
    <definedName name="__CUA3" localSheetId="45">#REF!</definedName>
    <definedName name="__CUA3">#REF!</definedName>
    <definedName name="__CUA4" localSheetId="8">#REF!</definedName>
    <definedName name="__CUA4" localSheetId="9">#REF!</definedName>
    <definedName name="__CUA4" localSheetId="10">#REF!</definedName>
    <definedName name="__CUA4" localSheetId="11">#REF!</definedName>
    <definedName name="__CUA4" localSheetId="12">#REF!</definedName>
    <definedName name="__CUA4" localSheetId="13">#REF!</definedName>
    <definedName name="__CUA4" localSheetId="14">#REF!</definedName>
    <definedName name="__CUA4" localSheetId="15">#REF!</definedName>
    <definedName name="__CUA4" localSheetId="16">#REF!</definedName>
    <definedName name="__CUA4" localSheetId="17">#REF!</definedName>
    <definedName name="__CUA4" localSheetId="18">#REF!</definedName>
    <definedName name="__CUA4" localSheetId="19">#REF!</definedName>
    <definedName name="__CUA4" localSheetId="20">#REF!</definedName>
    <definedName name="__CUA4" localSheetId="21">#REF!</definedName>
    <definedName name="__CUA4" localSheetId="2">#REF!</definedName>
    <definedName name="__CUA4" localSheetId="22">#REF!</definedName>
    <definedName name="__CUA4" localSheetId="23">#REF!</definedName>
    <definedName name="__CUA4" localSheetId="24">#REF!</definedName>
    <definedName name="__CUA4" localSheetId="25">#REF!</definedName>
    <definedName name="__CUA4" localSheetId="26">#REF!</definedName>
    <definedName name="__CUA4" localSheetId="27">#REF!</definedName>
    <definedName name="__CUA4" localSheetId="28">#REF!</definedName>
    <definedName name="__CUA4" localSheetId="29">#REF!</definedName>
    <definedName name="__CUA4" localSheetId="30">#REF!</definedName>
    <definedName name="__CUA4" localSheetId="31">#REF!</definedName>
    <definedName name="__CUA4" localSheetId="32">#REF!</definedName>
    <definedName name="__CUA4" localSheetId="33">#REF!</definedName>
    <definedName name="__CUA4" localSheetId="34">#REF!</definedName>
    <definedName name="__CUA4" localSheetId="35">#REF!</definedName>
    <definedName name="__CUA4" localSheetId="36">#REF!</definedName>
    <definedName name="__CUA4" localSheetId="37">#REF!</definedName>
    <definedName name="__CUA4" localSheetId="38">#REF!</definedName>
    <definedName name="__CUA4" localSheetId="39">#REF!</definedName>
    <definedName name="__CUA4" localSheetId="40">#REF!</definedName>
    <definedName name="__CUA4" localSheetId="41">#REF!</definedName>
    <definedName name="__CUA4" localSheetId="42">#REF!</definedName>
    <definedName name="__CUA4" localSheetId="43">#REF!</definedName>
    <definedName name="__CUA4" localSheetId="44">#REF!</definedName>
    <definedName name="__CUA4" localSheetId="45">#REF!</definedName>
    <definedName name="__CUA4">#REF!</definedName>
    <definedName name="__CUA5" localSheetId="8">#REF!</definedName>
    <definedName name="__CUA5" localSheetId="9">#REF!</definedName>
    <definedName name="__CUA5" localSheetId="10">#REF!</definedName>
    <definedName name="__CUA5" localSheetId="11">#REF!</definedName>
    <definedName name="__CUA5" localSheetId="12">#REF!</definedName>
    <definedName name="__CUA5" localSheetId="13">#REF!</definedName>
    <definedName name="__CUA5" localSheetId="14">#REF!</definedName>
    <definedName name="__CUA5" localSheetId="15">#REF!</definedName>
    <definedName name="__CUA5" localSheetId="16">#REF!</definedName>
    <definedName name="__CUA5" localSheetId="17">#REF!</definedName>
    <definedName name="__CUA5" localSheetId="18">#REF!</definedName>
    <definedName name="__CUA5" localSheetId="19">#REF!</definedName>
    <definedName name="__CUA5" localSheetId="20">#REF!</definedName>
    <definedName name="__CUA5" localSheetId="21">#REF!</definedName>
    <definedName name="__CUA5" localSheetId="2">#REF!</definedName>
    <definedName name="__CUA5" localSheetId="22">#REF!</definedName>
    <definedName name="__CUA5" localSheetId="23">#REF!</definedName>
    <definedName name="__CUA5" localSheetId="24">#REF!</definedName>
    <definedName name="__CUA5" localSheetId="25">#REF!</definedName>
    <definedName name="__CUA5" localSheetId="26">#REF!</definedName>
    <definedName name="__CUA5" localSheetId="27">#REF!</definedName>
    <definedName name="__CUA5" localSheetId="28">#REF!</definedName>
    <definedName name="__CUA5" localSheetId="29">#REF!</definedName>
    <definedName name="__CUA5" localSheetId="30">#REF!</definedName>
    <definedName name="__CUA5" localSheetId="31">#REF!</definedName>
    <definedName name="__CUA5" localSheetId="32">#REF!</definedName>
    <definedName name="__CUA5" localSheetId="33">#REF!</definedName>
    <definedName name="__CUA5" localSheetId="34">#REF!</definedName>
    <definedName name="__CUA5" localSheetId="35">#REF!</definedName>
    <definedName name="__CUA5" localSheetId="36">#REF!</definedName>
    <definedName name="__CUA5" localSheetId="37">#REF!</definedName>
    <definedName name="__CUA5" localSheetId="38">#REF!</definedName>
    <definedName name="__CUA5" localSheetId="39">#REF!</definedName>
    <definedName name="__CUA5" localSheetId="40">#REF!</definedName>
    <definedName name="__CUA5" localSheetId="41">#REF!</definedName>
    <definedName name="__CUA5" localSheetId="42">#REF!</definedName>
    <definedName name="__CUA5" localSheetId="43">#REF!</definedName>
    <definedName name="__CUA5" localSheetId="44">#REF!</definedName>
    <definedName name="__CUA5" localSheetId="45">#REF!</definedName>
    <definedName name="__CUA5">#REF!</definedName>
    <definedName name="__CUA6" localSheetId="8">#REF!</definedName>
    <definedName name="__CUA6" localSheetId="9">#REF!</definedName>
    <definedName name="__CUA6" localSheetId="10">#REF!</definedName>
    <definedName name="__CUA6" localSheetId="11">#REF!</definedName>
    <definedName name="__CUA6" localSheetId="12">#REF!</definedName>
    <definedName name="__CUA6" localSheetId="13">#REF!</definedName>
    <definedName name="__CUA6" localSheetId="14">#REF!</definedName>
    <definedName name="__CUA6" localSheetId="15">#REF!</definedName>
    <definedName name="__CUA6" localSheetId="16">#REF!</definedName>
    <definedName name="__CUA6" localSheetId="17">#REF!</definedName>
    <definedName name="__CUA6" localSheetId="18">#REF!</definedName>
    <definedName name="__CUA6" localSheetId="19">#REF!</definedName>
    <definedName name="__CUA6" localSheetId="20">#REF!</definedName>
    <definedName name="__CUA6" localSheetId="21">#REF!</definedName>
    <definedName name="__CUA6" localSheetId="2">#REF!</definedName>
    <definedName name="__CUA6" localSheetId="22">#REF!</definedName>
    <definedName name="__CUA6" localSheetId="23">#REF!</definedName>
    <definedName name="__CUA6" localSheetId="24">#REF!</definedName>
    <definedName name="__CUA6" localSheetId="25">#REF!</definedName>
    <definedName name="__CUA6" localSheetId="26">#REF!</definedName>
    <definedName name="__CUA6" localSheetId="27">#REF!</definedName>
    <definedName name="__CUA6" localSheetId="28">#REF!</definedName>
    <definedName name="__CUA6" localSheetId="29">#REF!</definedName>
    <definedName name="__CUA6" localSheetId="30">#REF!</definedName>
    <definedName name="__CUA6" localSheetId="31">#REF!</definedName>
    <definedName name="__CUA6" localSheetId="32">#REF!</definedName>
    <definedName name="__CUA6" localSheetId="33">#REF!</definedName>
    <definedName name="__CUA6" localSheetId="34">#REF!</definedName>
    <definedName name="__CUA6" localSheetId="35">#REF!</definedName>
    <definedName name="__CUA6" localSheetId="36">#REF!</definedName>
    <definedName name="__CUA6" localSheetId="37">#REF!</definedName>
    <definedName name="__CUA6" localSheetId="38">#REF!</definedName>
    <definedName name="__CUA6" localSheetId="39">#REF!</definedName>
    <definedName name="__CUA6" localSheetId="40">#REF!</definedName>
    <definedName name="__CUA6" localSheetId="41">#REF!</definedName>
    <definedName name="__CUA6" localSheetId="42">#REF!</definedName>
    <definedName name="__CUA6" localSheetId="43">#REF!</definedName>
    <definedName name="__CUA6" localSheetId="44">#REF!</definedName>
    <definedName name="__CUA6" localSheetId="45">#REF!</definedName>
    <definedName name="__CUA6">#REF!</definedName>
    <definedName name="__CUA7" localSheetId="8">#REF!</definedName>
    <definedName name="__CUA7" localSheetId="9">#REF!</definedName>
    <definedName name="__CUA7" localSheetId="10">#REF!</definedName>
    <definedName name="__CUA7" localSheetId="11">#REF!</definedName>
    <definedName name="__CUA7" localSheetId="12">#REF!</definedName>
    <definedName name="__CUA7" localSheetId="13">#REF!</definedName>
    <definedName name="__CUA7" localSheetId="14">#REF!</definedName>
    <definedName name="__CUA7" localSheetId="15">#REF!</definedName>
    <definedName name="__CUA7" localSheetId="16">#REF!</definedName>
    <definedName name="__CUA7" localSheetId="17">#REF!</definedName>
    <definedName name="__CUA7" localSheetId="18">#REF!</definedName>
    <definedName name="__CUA7" localSheetId="19">#REF!</definedName>
    <definedName name="__CUA7" localSheetId="20">#REF!</definedName>
    <definedName name="__CUA7" localSheetId="21">#REF!</definedName>
    <definedName name="__CUA7" localSheetId="2">#REF!</definedName>
    <definedName name="__CUA7" localSheetId="22">#REF!</definedName>
    <definedName name="__CUA7" localSheetId="23">#REF!</definedName>
    <definedName name="__CUA7" localSheetId="24">#REF!</definedName>
    <definedName name="__CUA7" localSheetId="25">#REF!</definedName>
    <definedName name="__CUA7" localSheetId="26">#REF!</definedName>
    <definedName name="__CUA7" localSheetId="27">#REF!</definedName>
    <definedName name="__CUA7" localSheetId="28">#REF!</definedName>
    <definedName name="__CUA7" localSheetId="29">#REF!</definedName>
    <definedName name="__CUA7" localSheetId="30">#REF!</definedName>
    <definedName name="__CUA7" localSheetId="31">#REF!</definedName>
    <definedName name="__CUA7" localSheetId="32">#REF!</definedName>
    <definedName name="__CUA7" localSheetId="33">#REF!</definedName>
    <definedName name="__CUA7" localSheetId="34">#REF!</definedName>
    <definedName name="__CUA7" localSheetId="35">#REF!</definedName>
    <definedName name="__CUA7" localSheetId="36">#REF!</definedName>
    <definedName name="__CUA7" localSheetId="37">#REF!</definedName>
    <definedName name="__CUA7" localSheetId="38">#REF!</definedName>
    <definedName name="__CUA7" localSheetId="39">#REF!</definedName>
    <definedName name="__CUA7" localSheetId="40">#REF!</definedName>
    <definedName name="__CUA7" localSheetId="41">#REF!</definedName>
    <definedName name="__CUA7" localSheetId="42">#REF!</definedName>
    <definedName name="__CUA7" localSheetId="43">#REF!</definedName>
    <definedName name="__CUA7" localSheetId="44">#REF!</definedName>
    <definedName name="__CUA7" localSheetId="45">#REF!</definedName>
    <definedName name="__CUA7">#REF!</definedName>
    <definedName name="__CUA8" localSheetId="8">#REF!</definedName>
    <definedName name="__CUA8" localSheetId="9">#REF!</definedName>
    <definedName name="__CUA8" localSheetId="10">#REF!</definedName>
    <definedName name="__CUA8" localSheetId="11">#REF!</definedName>
    <definedName name="__CUA8" localSheetId="12">#REF!</definedName>
    <definedName name="__CUA8" localSheetId="13">#REF!</definedName>
    <definedName name="__CUA8" localSheetId="14">#REF!</definedName>
    <definedName name="__CUA8" localSheetId="15">#REF!</definedName>
    <definedName name="__CUA8" localSheetId="16">#REF!</definedName>
    <definedName name="__CUA8" localSheetId="17">#REF!</definedName>
    <definedName name="__CUA8" localSheetId="18">#REF!</definedName>
    <definedName name="__CUA8" localSheetId="19">#REF!</definedName>
    <definedName name="__CUA8" localSheetId="20">#REF!</definedName>
    <definedName name="__CUA8" localSheetId="21">#REF!</definedName>
    <definedName name="__CUA8" localSheetId="2">#REF!</definedName>
    <definedName name="__CUA8" localSheetId="22">#REF!</definedName>
    <definedName name="__CUA8" localSheetId="23">#REF!</definedName>
    <definedName name="__CUA8" localSheetId="24">#REF!</definedName>
    <definedName name="__CUA8" localSheetId="25">#REF!</definedName>
    <definedName name="__CUA8" localSheetId="26">#REF!</definedName>
    <definedName name="__CUA8" localSheetId="27">#REF!</definedName>
    <definedName name="__CUA8" localSheetId="28">#REF!</definedName>
    <definedName name="__CUA8" localSheetId="29">#REF!</definedName>
    <definedName name="__CUA8" localSheetId="30">#REF!</definedName>
    <definedName name="__CUA8" localSheetId="31">#REF!</definedName>
    <definedName name="__CUA8" localSheetId="32">#REF!</definedName>
    <definedName name="__CUA8" localSheetId="33">#REF!</definedName>
    <definedName name="__CUA8" localSheetId="34">#REF!</definedName>
    <definedName name="__CUA8" localSheetId="35">#REF!</definedName>
    <definedName name="__CUA8" localSheetId="36">#REF!</definedName>
    <definedName name="__CUA8" localSheetId="37">#REF!</definedName>
    <definedName name="__CUA8" localSheetId="38">#REF!</definedName>
    <definedName name="__CUA8" localSheetId="39">#REF!</definedName>
    <definedName name="__CUA8" localSheetId="40">#REF!</definedName>
    <definedName name="__CUA8" localSheetId="41">#REF!</definedName>
    <definedName name="__CUA8" localSheetId="42">#REF!</definedName>
    <definedName name="__CUA8" localSheetId="43">#REF!</definedName>
    <definedName name="__CUA8" localSheetId="44">#REF!</definedName>
    <definedName name="__CUA8" localSheetId="45">#REF!</definedName>
    <definedName name="__CUA8">#REF!</definedName>
    <definedName name="__CUA9" localSheetId="8">#REF!</definedName>
    <definedName name="__CUA9" localSheetId="9">#REF!</definedName>
    <definedName name="__CUA9" localSheetId="10">#REF!</definedName>
    <definedName name="__CUA9" localSheetId="11">#REF!</definedName>
    <definedName name="__CUA9" localSheetId="12">#REF!</definedName>
    <definedName name="__CUA9" localSheetId="13">#REF!</definedName>
    <definedName name="__CUA9" localSheetId="14">#REF!</definedName>
    <definedName name="__CUA9" localSheetId="15">#REF!</definedName>
    <definedName name="__CUA9" localSheetId="16">#REF!</definedName>
    <definedName name="__CUA9" localSheetId="17">#REF!</definedName>
    <definedName name="__CUA9" localSheetId="18">#REF!</definedName>
    <definedName name="__CUA9" localSheetId="19">#REF!</definedName>
    <definedName name="__CUA9" localSheetId="20">#REF!</definedName>
    <definedName name="__CUA9" localSheetId="21">#REF!</definedName>
    <definedName name="__CUA9" localSheetId="2">#REF!</definedName>
    <definedName name="__CUA9" localSheetId="22">#REF!</definedName>
    <definedName name="__CUA9" localSheetId="23">#REF!</definedName>
    <definedName name="__CUA9" localSheetId="24">#REF!</definedName>
    <definedName name="__CUA9" localSheetId="25">#REF!</definedName>
    <definedName name="__CUA9" localSheetId="26">#REF!</definedName>
    <definedName name="__CUA9" localSheetId="27">#REF!</definedName>
    <definedName name="__CUA9" localSheetId="28">#REF!</definedName>
    <definedName name="__CUA9" localSheetId="29">#REF!</definedName>
    <definedName name="__CUA9" localSheetId="30">#REF!</definedName>
    <definedName name="__CUA9" localSheetId="31">#REF!</definedName>
    <definedName name="__CUA9" localSheetId="32">#REF!</definedName>
    <definedName name="__CUA9" localSheetId="33">#REF!</definedName>
    <definedName name="__CUA9" localSheetId="34">#REF!</definedName>
    <definedName name="__CUA9" localSheetId="35">#REF!</definedName>
    <definedName name="__CUA9" localSheetId="36">#REF!</definedName>
    <definedName name="__CUA9" localSheetId="37">#REF!</definedName>
    <definedName name="__CUA9" localSheetId="38">#REF!</definedName>
    <definedName name="__CUA9" localSheetId="39">#REF!</definedName>
    <definedName name="__CUA9" localSheetId="40">#REF!</definedName>
    <definedName name="__CUA9" localSheetId="41">#REF!</definedName>
    <definedName name="__CUA9" localSheetId="42">#REF!</definedName>
    <definedName name="__CUA9" localSheetId="43">#REF!</definedName>
    <definedName name="__CUA9" localSheetId="44">#REF!</definedName>
    <definedName name="__CUA9" localSheetId="45">#REF!</definedName>
    <definedName name="__CUA9">#REF!</definedName>
    <definedName name="__DOS1" localSheetId="8">#REF!</definedName>
    <definedName name="__DOS1" localSheetId="9">#REF!</definedName>
    <definedName name="__DOS1" localSheetId="10">#REF!</definedName>
    <definedName name="__DOS1" localSheetId="11">#REF!</definedName>
    <definedName name="__DOS1" localSheetId="12">#REF!</definedName>
    <definedName name="__DOS1" localSheetId="13">#REF!</definedName>
    <definedName name="__DOS1" localSheetId="14">#REF!</definedName>
    <definedName name="__DOS1" localSheetId="15">#REF!</definedName>
    <definedName name="__DOS1" localSheetId="16">#REF!</definedName>
    <definedName name="__DOS1" localSheetId="17">#REF!</definedName>
    <definedName name="__DOS1" localSheetId="18">#REF!</definedName>
    <definedName name="__DOS1" localSheetId="19">#REF!</definedName>
    <definedName name="__DOS1" localSheetId="20">#REF!</definedName>
    <definedName name="__DOS1" localSheetId="21">#REF!</definedName>
    <definedName name="__DOS1" localSheetId="2">#REF!</definedName>
    <definedName name="__DOS1" localSheetId="22">#REF!</definedName>
    <definedName name="__DOS1" localSheetId="23">#REF!</definedName>
    <definedName name="__DOS1" localSheetId="24">#REF!</definedName>
    <definedName name="__DOS1" localSheetId="25">#REF!</definedName>
    <definedName name="__DOS1" localSheetId="26">#REF!</definedName>
    <definedName name="__DOS1" localSheetId="27">#REF!</definedName>
    <definedName name="__DOS1" localSheetId="28">#REF!</definedName>
    <definedName name="__DOS1" localSheetId="29">#REF!</definedName>
    <definedName name="__DOS1" localSheetId="30">#REF!</definedName>
    <definedName name="__DOS1" localSheetId="31">#REF!</definedName>
    <definedName name="__DOS1" localSheetId="32">#REF!</definedName>
    <definedName name="__DOS1" localSheetId="33">#REF!</definedName>
    <definedName name="__DOS1" localSheetId="34">#REF!</definedName>
    <definedName name="__DOS1" localSheetId="35">#REF!</definedName>
    <definedName name="__DOS1" localSheetId="36">#REF!</definedName>
    <definedName name="__DOS1" localSheetId="37">#REF!</definedName>
    <definedName name="__DOS1" localSheetId="38">#REF!</definedName>
    <definedName name="__DOS1" localSheetId="39">#REF!</definedName>
    <definedName name="__DOS1" localSheetId="40">#REF!</definedName>
    <definedName name="__DOS1" localSheetId="41">#REF!</definedName>
    <definedName name="__DOS1" localSheetId="42">#REF!</definedName>
    <definedName name="__DOS1" localSheetId="43">#REF!</definedName>
    <definedName name="__DOS1" localSheetId="44">#REF!</definedName>
    <definedName name="__DOS1" localSheetId="45">#REF!</definedName>
    <definedName name="__DOS1">#REF!</definedName>
    <definedName name="__DOS2" localSheetId="8">#REF!</definedName>
    <definedName name="__DOS2" localSheetId="9">#REF!</definedName>
    <definedName name="__DOS2" localSheetId="10">#REF!</definedName>
    <definedName name="__DOS2" localSheetId="11">#REF!</definedName>
    <definedName name="__DOS2" localSheetId="12">#REF!</definedName>
    <definedName name="__DOS2" localSheetId="13">#REF!</definedName>
    <definedName name="__DOS2" localSheetId="14">#REF!</definedName>
    <definedName name="__DOS2" localSheetId="15">#REF!</definedName>
    <definedName name="__DOS2" localSheetId="16">#REF!</definedName>
    <definedName name="__DOS2" localSheetId="17">#REF!</definedName>
    <definedName name="__DOS2" localSheetId="18">#REF!</definedName>
    <definedName name="__DOS2" localSheetId="19">#REF!</definedName>
    <definedName name="__DOS2" localSheetId="20">#REF!</definedName>
    <definedName name="__DOS2" localSheetId="21">#REF!</definedName>
    <definedName name="__DOS2" localSheetId="2">#REF!</definedName>
    <definedName name="__DOS2" localSheetId="22">#REF!</definedName>
    <definedName name="__DOS2" localSheetId="23">#REF!</definedName>
    <definedName name="__DOS2" localSheetId="24">#REF!</definedName>
    <definedName name="__DOS2" localSheetId="25">#REF!</definedName>
    <definedName name="__DOS2" localSheetId="26">#REF!</definedName>
    <definedName name="__DOS2" localSheetId="27">#REF!</definedName>
    <definedName name="__DOS2" localSheetId="28">#REF!</definedName>
    <definedName name="__DOS2" localSheetId="29">#REF!</definedName>
    <definedName name="__DOS2" localSheetId="30">#REF!</definedName>
    <definedName name="__DOS2" localSheetId="31">#REF!</definedName>
    <definedName name="__DOS2" localSheetId="32">#REF!</definedName>
    <definedName name="__DOS2" localSheetId="33">#REF!</definedName>
    <definedName name="__DOS2" localSheetId="34">#REF!</definedName>
    <definedName name="__DOS2" localSheetId="35">#REF!</definedName>
    <definedName name="__DOS2" localSheetId="36">#REF!</definedName>
    <definedName name="__DOS2" localSheetId="37">#REF!</definedName>
    <definedName name="__DOS2" localSheetId="38">#REF!</definedName>
    <definedName name="__DOS2" localSheetId="39">#REF!</definedName>
    <definedName name="__DOS2" localSheetId="40">#REF!</definedName>
    <definedName name="__DOS2" localSheetId="41">#REF!</definedName>
    <definedName name="__DOS2" localSheetId="42">#REF!</definedName>
    <definedName name="__DOS2" localSheetId="43">#REF!</definedName>
    <definedName name="__DOS2" localSheetId="44">#REF!</definedName>
    <definedName name="__DOS2" localSheetId="45">#REF!</definedName>
    <definedName name="__DOS2">#REF!</definedName>
    <definedName name="__DOS3" localSheetId="8">#REF!</definedName>
    <definedName name="__DOS3" localSheetId="9">#REF!</definedName>
    <definedName name="__DOS3" localSheetId="10">#REF!</definedName>
    <definedName name="__DOS3" localSheetId="11">#REF!</definedName>
    <definedName name="__DOS3" localSheetId="12">#REF!</definedName>
    <definedName name="__DOS3" localSheetId="13">#REF!</definedName>
    <definedName name="__DOS3" localSheetId="14">#REF!</definedName>
    <definedName name="__DOS3" localSheetId="15">#REF!</definedName>
    <definedName name="__DOS3" localSheetId="16">#REF!</definedName>
    <definedName name="__DOS3" localSheetId="17">#REF!</definedName>
    <definedName name="__DOS3" localSheetId="18">#REF!</definedName>
    <definedName name="__DOS3" localSheetId="19">#REF!</definedName>
    <definedName name="__DOS3" localSheetId="20">#REF!</definedName>
    <definedName name="__DOS3" localSheetId="21">#REF!</definedName>
    <definedName name="__DOS3" localSheetId="2">#REF!</definedName>
    <definedName name="__DOS3" localSheetId="22">#REF!</definedName>
    <definedName name="__DOS3" localSheetId="23">#REF!</definedName>
    <definedName name="__DOS3" localSheetId="24">#REF!</definedName>
    <definedName name="__DOS3" localSheetId="25">#REF!</definedName>
    <definedName name="__DOS3" localSheetId="26">#REF!</definedName>
    <definedName name="__DOS3" localSheetId="27">#REF!</definedName>
    <definedName name="__DOS3" localSheetId="28">#REF!</definedName>
    <definedName name="__DOS3" localSheetId="29">#REF!</definedName>
    <definedName name="__DOS3" localSheetId="30">#REF!</definedName>
    <definedName name="__DOS3" localSheetId="31">#REF!</definedName>
    <definedName name="__DOS3" localSheetId="32">#REF!</definedName>
    <definedName name="__DOS3" localSheetId="33">#REF!</definedName>
    <definedName name="__DOS3" localSheetId="34">#REF!</definedName>
    <definedName name="__DOS3" localSheetId="35">#REF!</definedName>
    <definedName name="__DOS3" localSheetId="36">#REF!</definedName>
    <definedName name="__DOS3" localSheetId="37">#REF!</definedName>
    <definedName name="__DOS3" localSheetId="38">#REF!</definedName>
    <definedName name="__DOS3" localSheetId="39">#REF!</definedName>
    <definedName name="__DOS3" localSheetId="40">#REF!</definedName>
    <definedName name="__DOS3" localSheetId="41">#REF!</definedName>
    <definedName name="__DOS3" localSheetId="42">#REF!</definedName>
    <definedName name="__DOS3" localSheetId="43">#REF!</definedName>
    <definedName name="__DOS3" localSheetId="44">#REF!</definedName>
    <definedName name="__DOS3" localSheetId="45">#REF!</definedName>
    <definedName name="__DOS3">#REF!</definedName>
    <definedName name="__DOS4" localSheetId="8">#REF!</definedName>
    <definedName name="__DOS4" localSheetId="9">#REF!</definedName>
    <definedName name="__DOS4" localSheetId="10">#REF!</definedName>
    <definedName name="__DOS4" localSheetId="11">#REF!</definedName>
    <definedName name="__DOS4" localSheetId="12">#REF!</definedName>
    <definedName name="__DOS4" localSheetId="13">#REF!</definedName>
    <definedName name="__DOS4" localSheetId="14">#REF!</definedName>
    <definedName name="__DOS4" localSheetId="15">#REF!</definedName>
    <definedName name="__DOS4" localSheetId="16">#REF!</definedName>
    <definedName name="__DOS4" localSheetId="17">#REF!</definedName>
    <definedName name="__DOS4" localSheetId="18">#REF!</definedName>
    <definedName name="__DOS4" localSheetId="19">#REF!</definedName>
    <definedName name="__DOS4" localSheetId="20">#REF!</definedName>
    <definedName name="__DOS4" localSheetId="21">#REF!</definedName>
    <definedName name="__DOS4" localSheetId="2">#REF!</definedName>
    <definedName name="__DOS4" localSheetId="22">#REF!</definedName>
    <definedName name="__DOS4" localSheetId="23">#REF!</definedName>
    <definedName name="__DOS4" localSheetId="24">#REF!</definedName>
    <definedName name="__DOS4" localSheetId="25">#REF!</definedName>
    <definedName name="__DOS4" localSheetId="26">#REF!</definedName>
    <definedName name="__DOS4" localSheetId="27">#REF!</definedName>
    <definedName name="__DOS4" localSheetId="28">#REF!</definedName>
    <definedName name="__DOS4" localSheetId="29">#REF!</definedName>
    <definedName name="__DOS4" localSheetId="30">#REF!</definedName>
    <definedName name="__DOS4" localSheetId="31">#REF!</definedName>
    <definedName name="__DOS4" localSheetId="32">#REF!</definedName>
    <definedName name="__DOS4" localSheetId="33">#REF!</definedName>
    <definedName name="__DOS4" localSheetId="34">#REF!</definedName>
    <definedName name="__DOS4" localSheetId="35">#REF!</definedName>
    <definedName name="__DOS4" localSheetId="36">#REF!</definedName>
    <definedName name="__DOS4" localSheetId="37">#REF!</definedName>
    <definedName name="__DOS4" localSheetId="38">#REF!</definedName>
    <definedName name="__DOS4" localSheetId="39">#REF!</definedName>
    <definedName name="__DOS4" localSheetId="40">#REF!</definedName>
    <definedName name="__DOS4" localSheetId="41">#REF!</definedName>
    <definedName name="__DOS4" localSheetId="42">#REF!</definedName>
    <definedName name="__DOS4" localSheetId="43">#REF!</definedName>
    <definedName name="__DOS4" localSheetId="44">#REF!</definedName>
    <definedName name="__DOS4" localSheetId="45">#REF!</definedName>
    <definedName name="__DOS4">#REF!</definedName>
    <definedName name="__DOS6" localSheetId="8">#REF!</definedName>
    <definedName name="__DOS6" localSheetId="9">#REF!</definedName>
    <definedName name="__DOS6" localSheetId="10">#REF!</definedName>
    <definedName name="__DOS6" localSheetId="11">#REF!</definedName>
    <definedName name="__DOS6" localSheetId="12">#REF!</definedName>
    <definedName name="__DOS6" localSheetId="13">#REF!</definedName>
    <definedName name="__DOS6" localSheetId="14">#REF!</definedName>
    <definedName name="__DOS6" localSheetId="15">#REF!</definedName>
    <definedName name="__DOS6" localSheetId="16">#REF!</definedName>
    <definedName name="__DOS6" localSheetId="17">#REF!</definedName>
    <definedName name="__DOS6" localSheetId="18">#REF!</definedName>
    <definedName name="__DOS6" localSheetId="19">#REF!</definedName>
    <definedName name="__DOS6" localSheetId="20">#REF!</definedName>
    <definedName name="__DOS6" localSheetId="21">#REF!</definedName>
    <definedName name="__DOS6" localSheetId="2">#REF!</definedName>
    <definedName name="__DOS6" localSheetId="22">#REF!</definedName>
    <definedName name="__DOS6" localSheetId="23">#REF!</definedName>
    <definedName name="__DOS6" localSheetId="24">#REF!</definedName>
    <definedName name="__DOS6" localSheetId="25">#REF!</definedName>
    <definedName name="__DOS6" localSheetId="26">#REF!</definedName>
    <definedName name="__DOS6" localSheetId="27">#REF!</definedName>
    <definedName name="__DOS6" localSheetId="28">#REF!</definedName>
    <definedName name="__DOS6" localSheetId="29">#REF!</definedName>
    <definedName name="__DOS6" localSheetId="30">#REF!</definedName>
    <definedName name="__DOS6" localSheetId="31">#REF!</definedName>
    <definedName name="__DOS6" localSheetId="32">#REF!</definedName>
    <definedName name="__DOS6" localSheetId="33">#REF!</definedName>
    <definedName name="__DOS6" localSheetId="34">#REF!</definedName>
    <definedName name="__DOS6" localSheetId="35">#REF!</definedName>
    <definedName name="__DOS6" localSheetId="36">#REF!</definedName>
    <definedName name="__DOS6" localSheetId="37">#REF!</definedName>
    <definedName name="__DOS6" localSheetId="38">#REF!</definedName>
    <definedName name="__DOS6" localSheetId="39">#REF!</definedName>
    <definedName name="__DOS6" localSheetId="40">#REF!</definedName>
    <definedName name="__DOS6" localSheetId="41">#REF!</definedName>
    <definedName name="__DOS6" localSheetId="42">#REF!</definedName>
    <definedName name="__DOS6" localSheetId="43">#REF!</definedName>
    <definedName name="__DOS6" localSheetId="44">#REF!</definedName>
    <definedName name="__DOS6" localSheetId="45">#REF!</definedName>
    <definedName name="__DOS6">#REF!</definedName>
    <definedName name="__DOS7" localSheetId="8">#REF!</definedName>
    <definedName name="__DOS7" localSheetId="9">#REF!</definedName>
    <definedName name="__DOS7" localSheetId="10">#REF!</definedName>
    <definedName name="__DOS7" localSheetId="11">#REF!</definedName>
    <definedName name="__DOS7" localSheetId="12">#REF!</definedName>
    <definedName name="__DOS7" localSheetId="13">#REF!</definedName>
    <definedName name="__DOS7" localSheetId="14">#REF!</definedName>
    <definedName name="__DOS7" localSheetId="15">#REF!</definedName>
    <definedName name="__DOS7" localSheetId="16">#REF!</definedName>
    <definedName name="__DOS7" localSheetId="17">#REF!</definedName>
    <definedName name="__DOS7" localSheetId="18">#REF!</definedName>
    <definedName name="__DOS7" localSheetId="19">#REF!</definedName>
    <definedName name="__DOS7" localSheetId="20">#REF!</definedName>
    <definedName name="__DOS7" localSheetId="21">#REF!</definedName>
    <definedName name="__DOS7" localSheetId="2">#REF!</definedName>
    <definedName name="__DOS7" localSheetId="22">#REF!</definedName>
    <definedName name="__DOS7" localSheetId="23">#REF!</definedName>
    <definedName name="__DOS7" localSheetId="24">#REF!</definedName>
    <definedName name="__DOS7" localSheetId="25">#REF!</definedName>
    <definedName name="__DOS7" localSheetId="26">#REF!</definedName>
    <definedName name="__DOS7" localSheetId="27">#REF!</definedName>
    <definedName name="__DOS7" localSheetId="28">#REF!</definedName>
    <definedName name="__DOS7" localSheetId="29">#REF!</definedName>
    <definedName name="__DOS7" localSheetId="30">#REF!</definedName>
    <definedName name="__DOS7" localSheetId="31">#REF!</definedName>
    <definedName name="__DOS7" localSheetId="32">#REF!</definedName>
    <definedName name="__DOS7" localSheetId="33">#REF!</definedName>
    <definedName name="__DOS7" localSheetId="34">#REF!</definedName>
    <definedName name="__DOS7" localSheetId="35">#REF!</definedName>
    <definedName name="__DOS7" localSheetId="36">#REF!</definedName>
    <definedName name="__DOS7" localSheetId="37">#REF!</definedName>
    <definedName name="__DOS7" localSheetId="38">#REF!</definedName>
    <definedName name="__DOS7" localSheetId="39">#REF!</definedName>
    <definedName name="__DOS7" localSheetId="40">#REF!</definedName>
    <definedName name="__DOS7" localSheetId="41">#REF!</definedName>
    <definedName name="__DOS7" localSheetId="42">#REF!</definedName>
    <definedName name="__DOS7" localSheetId="43">#REF!</definedName>
    <definedName name="__DOS7" localSheetId="44">#REF!</definedName>
    <definedName name="__DOS7" localSheetId="45">#REF!</definedName>
    <definedName name="__DOS7">#REF!</definedName>
    <definedName name="__UNO1" localSheetId="8">#REF!</definedName>
    <definedName name="__UNO1" localSheetId="9">#REF!</definedName>
    <definedName name="__UNO1" localSheetId="10">#REF!</definedName>
    <definedName name="__UNO1" localSheetId="11">#REF!</definedName>
    <definedName name="__UNO1" localSheetId="12">#REF!</definedName>
    <definedName name="__UNO1" localSheetId="13">#REF!</definedName>
    <definedName name="__UNO1" localSheetId="14">#REF!</definedName>
    <definedName name="__UNO1" localSheetId="15">#REF!</definedName>
    <definedName name="__UNO1" localSheetId="16">#REF!</definedName>
    <definedName name="__UNO1" localSheetId="17">#REF!</definedName>
    <definedName name="__UNO1" localSheetId="18">#REF!</definedName>
    <definedName name="__UNO1" localSheetId="19">#REF!</definedName>
    <definedName name="__UNO1" localSheetId="20">#REF!</definedName>
    <definedName name="__UNO1" localSheetId="21">#REF!</definedName>
    <definedName name="__UNO1" localSheetId="2">#REF!</definedName>
    <definedName name="__UNO1" localSheetId="22">#REF!</definedName>
    <definedName name="__UNO1" localSheetId="23">#REF!</definedName>
    <definedName name="__UNO1" localSheetId="24">#REF!</definedName>
    <definedName name="__UNO1" localSheetId="25">#REF!</definedName>
    <definedName name="__UNO1" localSheetId="26">#REF!</definedName>
    <definedName name="__UNO1" localSheetId="27">#REF!</definedName>
    <definedName name="__UNO1" localSheetId="28">#REF!</definedName>
    <definedName name="__UNO1" localSheetId="29">#REF!</definedName>
    <definedName name="__UNO1" localSheetId="30">#REF!</definedName>
    <definedName name="__UNO1" localSheetId="31">#REF!</definedName>
    <definedName name="__UNO1" localSheetId="32">#REF!</definedName>
    <definedName name="__UNO1" localSheetId="33">#REF!</definedName>
    <definedName name="__UNO1" localSheetId="34">#REF!</definedName>
    <definedName name="__UNO1" localSheetId="35">#REF!</definedName>
    <definedName name="__UNO1" localSheetId="36">#REF!</definedName>
    <definedName name="__UNO1" localSheetId="37">#REF!</definedName>
    <definedName name="__UNO1" localSheetId="38">#REF!</definedName>
    <definedName name="__UNO1" localSheetId="39">#REF!</definedName>
    <definedName name="__UNO1" localSheetId="40">#REF!</definedName>
    <definedName name="__UNO1" localSheetId="41">#REF!</definedName>
    <definedName name="__UNO1" localSheetId="42">#REF!</definedName>
    <definedName name="__UNO1" localSheetId="43">#REF!</definedName>
    <definedName name="__UNO1" localSheetId="44">#REF!</definedName>
    <definedName name="__UNO1" localSheetId="45">#REF!</definedName>
    <definedName name="__UNO1">#REF!</definedName>
    <definedName name="__UNO2" localSheetId="8">#REF!</definedName>
    <definedName name="__UNO2" localSheetId="9">#REF!</definedName>
    <definedName name="__UNO2" localSheetId="10">#REF!</definedName>
    <definedName name="__UNO2" localSheetId="11">#REF!</definedName>
    <definedName name="__UNO2" localSheetId="12">#REF!</definedName>
    <definedName name="__UNO2" localSheetId="13">#REF!</definedName>
    <definedName name="__UNO2" localSheetId="14">#REF!</definedName>
    <definedName name="__UNO2" localSheetId="15">#REF!</definedName>
    <definedName name="__UNO2" localSheetId="16">#REF!</definedName>
    <definedName name="__UNO2" localSheetId="17">#REF!</definedName>
    <definedName name="__UNO2" localSheetId="18">#REF!</definedName>
    <definedName name="__UNO2" localSheetId="19">#REF!</definedName>
    <definedName name="__UNO2" localSheetId="20">#REF!</definedName>
    <definedName name="__UNO2" localSheetId="21">#REF!</definedName>
    <definedName name="__UNO2" localSheetId="2">#REF!</definedName>
    <definedName name="__UNO2" localSheetId="22">#REF!</definedName>
    <definedName name="__UNO2" localSheetId="23">#REF!</definedName>
    <definedName name="__UNO2" localSheetId="24">#REF!</definedName>
    <definedName name="__UNO2" localSheetId="25">#REF!</definedName>
    <definedName name="__UNO2" localSheetId="26">#REF!</definedName>
    <definedName name="__UNO2" localSheetId="27">#REF!</definedName>
    <definedName name="__UNO2" localSheetId="28">#REF!</definedName>
    <definedName name="__UNO2" localSheetId="29">#REF!</definedName>
    <definedName name="__UNO2" localSheetId="30">#REF!</definedName>
    <definedName name="__UNO2" localSheetId="31">#REF!</definedName>
    <definedName name="__UNO2" localSheetId="32">#REF!</definedName>
    <definedName name="__UNO2" localSheetId="33">#REF!</definedName>
    <definedName name="__UNO2" localSheetId="34">#REF!</definedName>
    <definedName name="__UNO2" localSheetId="35">#REF!</definedName>
    <definedName name="__UNO2" localSheetId="36">#REF!</definedName>
    <definedName name="__UNO2" localSheetId="37">#REF!</definedName>
    <definedName name="__UNO2" localSheetId="38">#REF!</definedName>
    <definedName name="__UNO2" localSheetId="39">#REF!</definedName>
    <definedName name="__UNO2" localSheetId="40">#REF!</definedName>
    <definedName name="__UNO2" localSheetId="41">#REF!</definedName>
    <definedName name="__UNO2" localSheetId="42">#REF!</definedName>
    <definedName name="__UNO2" localSheetId="43">#REF!</definedName>
    <definedName name="__UNO2" localSheetId="44">#REF!</definedName>
    <definedName name="__UNO2" localSheetId="45">#REF!</definedName>
    <definedName name="__UNO2">#REF!</definedName>
    <definedName name="__UNO3" localSheetId="8">#REF!</definedName>
    <definedName name="__UNO3" localSheetId="9">#REF!</definedName>
    <definedName name="__UNO3" localSheetId="10">#REF!</definedName>
    <definedName name="__UNO3" localSheetId="11">#REF!</definedName>
    <definedName name="__UNO3" localSheetId="12">#REF!</definedName>
    <definedName name="__UNO3" localSheetId="13">#REF!</definedName>
    <definedName name="__UNO3" localSheetId="14">#REF!</definedName>
    <definedName name="__UNO3" localSheetId="15">#REF!</definedName>
    <definedName name="__UNO3" localSheetId="16">#REF!</definedName>
    <definedName name="__UNO3" localSheetId="17">#REF!</definedName>
    <definedName name="__UNO3" localSheetId="18">#REF!</definedName>
    <definedName name="__UNO3" localSheetId="19">#REF!</definedName>
    <definedName name="__UNO3" localSheetId="20">#REF!</definedName>
    <definedName name="__UNO3" localSheetId="21">#REF!</definedName>
    <definedName name="__UNO3" localSheetId="2">#REF!</definedName>
    <definedName name="__UNO3" localSheetId="22">#REF!</definedName>
    <definedName name="__UNO3" localSheetId="23">#REF!</definedName>
    <definedName name="__UNO3" localSheetId="24">#REF!</definedName>
    <definedName name="__UNO3" localSheetId="25">#REF!</definedName>
    <definedName name="__UNO3" localSheetId="26">#REF!</definedName>
    <definedName name="__UNO3" localSheetId="27">#REF!</definedName>
    <definedName name="__UNO3" localSheetId="28">#REF!</definedName>
    <definedName name="__UNO3" localSheetId="29">#REF!</definedName>
    <definedName name="__UNO3" localSheetId="30">#REF!</definedName>
    <definedName name="__UNO3" localSheetId="31">#REF!</definedName>
    <definedName name="__UNO3" localSheetId="32">#REF!</definedName>
    <definedName name="__UNO3" localSheetId="33">#REF!</definedName>
    <definedName name="__UNO3" localSheetId="34">#REF!</definedName>
    <definedName name="__UNO3" localSheetId="35">#REF!</definedName>
    <definedName name="__UNO3" localSheetId="36">#REF!</definedName>
    <definedName name="__UNO3" localSheetId="37">#REF!</definedName>
    <definedName name="__UNO3" localSheetId="38">#REF!</definedName>
    <definedName name="__UNO3" localSheetId="39">#REF!</definedName>
    <definedName name="__UNO3" localSheetId="40">#REF!</definedName>
    <definedName name="__UNO3" localSheetId="41">#REF!</definedName>
    <definedName name="__UNO3" localSheetId="42">#REF!</definedName>
    <definedName name="__UNO3" localSheetId="43">#REF!</definedName>
    <definedName name="__UNO3" localSheetId="44">#REF!</definedName>
    <definedName name="__UNO3" localSheetId="45">#REF!</definedName>
    <definedName name="__UNO3">#REF!</definedName>
    <definedName name="__UNO4" localSheetId="8">#REF!</definedName>
    <definedName name="__UNO4" localSheetId="9">#REF!</definedName>
    <definedName name="__UNO4" localSheetId="10">#REF!</definedName>
    <definedName name="__UNO4" localSheetId="11">#REF!</definedName>
    <definedName name="__UNO4" localSheetId="12">#REF!</definedName>
    <definedName name="__UNO4" localSheetId="13">#REF!</definedName>
    <definedName name="__UNO4" localSheetId="14">#REF!</definedName>
    <definedName name="__UNO4" localSheetId="15">#REF!</definedName>
    <definedName name="__UNO4" localSheetId="16">#REF!</definedName>
    <definedName name="__UNO4" localSheetId="17">#REF!</definedName>
    <definedName name="__UNO4" localSheetId="18">#REF!</definedName>
    <definedName name="__UNO4" localSheetId="19">#REF!</definedName>
    <definedName name="__UNO4" localSheetId="20">#REF!</definedName>
    <definedName name="__UNO4" localSheetId="21">#REF!</definedName>
    <definedName name="__UNO4" localSheetId="2">#REF!</definedName>
    <definedName name="__UNO4" localSheetId="22">#REF!</definedName>
    <definedName name="__UNO4" localSheetId="23">#REF!</definedName>
    <definedName name="__UNO4" localSheetId="24">#REF!</definedName>
    <definedName name="__UNO4" localSheetId="25">#REF!</definedName>
    <definedName name="__UNO4" localSheetId="26">#REF!</definedName>
    <definedName name="__UNO4" localSheetId="27">#REF!</definedName>
    <definedName name="__UNO4" localSheetId="28">#REF!</definedName>
    <definedName name="__UNO4" localSheetId="29">#REF!</definedName>
    <definedName name="__UNO4" localSheetId="30">#REF!</definedName>
    <definedName name="__UNO4" localSheetId="31">#REF!</definedName>
    <definedName name="__UNO4" localSheetId="32">#REF!</definedName>
    <definedName name="__UNO4" localSheetId="33">#REF!</definedName>
    <definedName name="__UNO4" localSheetId="34">#REF!</definedName>
    <definedName name="__UNO4" localSheetId="35">#REF!</definedName>
    <definedName name="__UNO4" localSheetId="36">#REF!</definedName>
    <definedName name="__UNO4" localSheetId="37">#REF!</definedName>
    <definedName name="__UNO4" localSheetId="38">#REF!</definedName>
    <definedName name="__UNO4" localSheetId="39">#REF!</definedName>
    <definedName name="__UNO4" localSheetId="40">#REF!</definedName>
    <definedName name="__UNO4" localSheetId="41">#REF!</definedName>
    <definedName name="__UNO4" localSheetId="42">#REF!</definedName>
    <definedName name="__UNO4" localSheetId="43">#REF!</definedName>
    <definedName name="__UNO4" localSheetId="44">#REF!</definedName>
    <definedName name="__UNO4" localSheetId="45">#REF!</definedName>
    <definedName name="__UNO4">#REF!</definedName>
    <definedName name="__UNO5" localSheetId="8">#REF!</definedName>
    <definedName name="__UNO5" localSheetId="9">#REF!</definedName>
    <definedName name="__UNO5" localSheetId="10">#REF!</definedName>
    <definedName name="__UNO5" localSheetId="11">#REF!</definedName>
    <definedName name="__UNO5" localSheetId="12">#REF!</definedName>
    <definedName name="__UNO5" localSheetId="13">#REF!</definedName>
    <definedName name="__UNO5" localSheetId="14">#REF!</definedName>
    <definedName name="__UNO5" localSheetId="15">#REF!</definedName>
    <definedName name="__UNO5" localSheetId="16">#REF!</definedName>
    <definedName name="__UNO5" localSheetId="17">#REF!</definedName>
    <definedName name="__UNO5" localSheetId="18">#REF!</definedName>
    <definedName name="__UNO5" localSheetId="19">#REF!</definedName>
    <definedName name="__UNO5" localSheetId="20">#REF!</definedName>
    <definedName name="__UNO5" localSheetId="21">#REF!</definedName>
    <definedName name="__UNO5" localSheetId="2">#REF!</definedName>
    <definedName name="__UNO5" localSheetId="22">#REF!</definedName>
    <definedName name="__UNO5" localSheetId="23">#REF!</definedName>
    <definedName name="__UNO5" localSheetId="24">#REF!</definedName>
    <definedName name="__UNO5" localSheetId="25">#REF!</definedName>
    <definedName name="__UNO5" localSheetId="26">#REF!</definedName>
    <definedName name="__UNO5" localSheetId="27">#REF!</definedName>
    <definedName name="__UNO5" localSheetId="28">#REF!</definedName>
    <definedName name="__UNO5" localSheetId="29">#REF!</definedName>
    <definedName name="__UNO5" localSheetId="30">#REF!</definedName>
    <definedName name="__UNO5" localSheetId="31">#REF!</definedName>
    <definedName name="__UNO5" localSheetId="32">#REF!</definedName>
    <definedName name="__UNO5" localSheetId="33">#REF!</definedName>
    <definedName name="__UNO5" localSheetId="34">#REF!</definedName>
    <definedName name="__UNO5" localSheetId="35">#REF!</definedName>
    <definedName name="__UNO5" localSheetId="36">#REF!</definedName>
    <definedName name="__UNO5" localSheetId="37">#REF!</definedName>
    <definedName name="__UNO5" localSheetId="38">#REF!</definedName>
    <definedName name="__UNO5" localSheetId="39">#REF!</definedName>
    <definedName name="__UNO5" localSheetId="40">#REF!</definedName>
    <definedName name="__UNO5" localSheetId="41">#REF!</definedName>
    <definedName name="__UNO5" localSheetId="42">#REF!</definedName>
    <definedName name="__UNO5" localSheetId="43">#REF!</definedName>
    <definedName name="__UNO5" localSheetId="44">#REF!</definedName>
    <definedName name="__UNO5" localSheetId="45">#REF!</definedName>
    <definedName name="__UNO5">#REF!</definedName>
    <definedName name="__UNO6" localSheetId="8">#REF!</definedName>
    <definedName name="__UNO6" localSheetId="9">#REF!</definedName>
    <definedName name="__UNO6" localSheetId="10">#REF!</definedName>
    <definedName name="__UNO6" localSheetId="11">#REF!</definedName>
    <definedName name="__UNO6" localSheetId="12">#REF!</definedName>
    <definedName name="__UNO6" localSheetId="13">#REF!</definedName>
    <definedName name="__UNO6" localSheetId="14">#REF!</definedName>
    <definedName name="__UNO6" localSheetId="15">#REF!</definedName>
    <definedName name="__UNO6" localSheetId="16">#REF!</definedName>
    <definedName name="__UNO6" localSheetId="17">#REF!</definedName>
    <definedName name="__UNO6" localSheetId="18">#REF!</definedName>
    <definedName name="__UNO6" localSheetId="19">#REF!</definedName>
    <definedName name="__UNO6" localSheetId="20">#REF!</definedName>
    <definedName name="__UNO6" localSheetId="21">#REF!</definedName>
    <definedName name="__UNO6" localSheetId="2">#REF!</definedName>
    <definedName name="__UNO6" localSheetId="22">#REF!</definedName>
    <definedName name="__UNO6" localSheetId="23">#REF!</definedName>
    <definedName name="__UNO6" localSheetId="24">#REF!</definedName>
    <definedName name="__UNO6" localSheetId="25">#REF!</definedName>
    <definedName name="__UNO6" localSheetId="26">#REF!</definedName>
    <definedName name="__UNO6" localSheetId="27">#REF!</definedName>
    <definedName name="__UNO6" localSheetId="28">#REF!</definedName>
    <definedName name="__UNO6" localSheetId="29">#REF!</definedName>
    <definedName name="__UNO6" localSheetId="30">#REF!</definedName>
    <definedName name="__UNO6" localSheetId="31">#REF!</definedName>
    <definedName name="__UNO6" localSheetId="32">#REF!</definedName>
    <definedName name="__UNO6" localSheetId="33">#REF!</definedName>
    <definedName name="__UNO6" localSheetId="34">#REF!</definedName>
    <definedName name="__UNO6" localSheetId="35">#REF!</definedName>
    <definedName name="__UNO6" localSheetId="36">#REF!</definedName>
    <definedName name="__UNO6" localSheetId="37">#REF!</definedName>
    <definedName name="__UNO6" localSheetId="38">#REF!</definedName>
    <definedName name="__UNO6" localSheetId="39">#REF!</definedName>
    <definedName name="__UNO6" localSheetId="40">#REF!</definedName>
    <definedName name="__UNO6" localSheetId="41">#REF!</definedName>
    <definedName name="__UNO6" localSheetId="42">#REF!</definedName>
    <definedName name="__UNO6" localSheetId="43">#REF!</definedName>
    <definedName name="__UNO6" localSheetId="44">#REF!</definedName>
    <definedName name="__UNO6" localSheetId="45">#REF!</definedName>
    <definedName name="__UNO6">#REF!</definedName>
    <definedName name="__UNO7" localSheetId="8">#REF!</definedName>
    <definedName name="__UNO7" localSheetId="9">#REF!</definedName>
    <definedName name="__UNO7" localSheetId="10">#REF!</definedName>
    <definedName name="__UNO7" localSheetId="11">#REF!</definedName>
    <definedName name="__UNO7" localSheetId="12">#REF!</definedName>
    <definedName name="__UNO7" localSheetId="13">#REF!</definedName>
    <definedName name="__UNO7" localSheetId="14">#REF!</definedName>
    <definedName name="__UNO7" localSheetId="15">#REF!</definedName>
    <definedName name="__UNO7" localSheetId="16">#REF!</definedName>
    <definedName name="__UNO7" localSheetId="17">#REF!</definedName>
    <definedName name="__UNO7" localSheetId="18">#REF!</definedName>
    <definedName name="__UNO7" localSheetId="19">#REF!</definedName>
    <definedName name="__UNO7" localSheetId="20">#REF!</definedName>
    <definedName name="__UNO7" localSheetId="21">#REF!</definedName>
    <definedName name="__UNO7" localSheetId="2">#REF!</definedName>
    <definedName name="__UNO7" localSheetId="22">#REF!</definedName>
    <definedName name="__UNO7" localSheetId="23">#REF!</definedName>
    <definedName name="__UNO7" localSheetId="24">#REF!</definedName>
    <definedName name="__UNO7" localSheetId="25">#REF!</definedName>
    <definedName name="__UNO7" localSheetId="26">#REF!</definedName>
    <definedName name="__UNO7" localSheetId="27">#REF!</definedName>
    <definedName name="__UNO7" localSheetId="28">#REF!</definedName>
    <definedName name="__UNO7" localSheetId="29">#REF!</definedName>
    <definedName name="__UNO7" localSheetId="30">#REF!</definedName>
    <definedName name="__UNO7" localSheetId="31">#REF!</definedName>
    <definedName name="__UNO7" localSheetId="32">#REF!</definedName>
    <definedName name="__UNO7" localSheetId="33">#REF!</definedName>
    <definedName name="__UNO7" localSheetId="34">#REF!</definedName>
    <definedName name="__UNO7" localSheetId="35">#REF!</definedName>
    <definedName name="__UNO7" localSheetId="36">#REF!</definedName>
    <definedName name="__UNO7" localSheetId="37">#REF!</definedName>
    <definedName name="__UNO7" localSheetId="38">#REF!</definedName>
    <definedName name="__UNO7" localSheetId="39">#REF!</definedName>
    <definedName name="__UNO7" localSheetId="40">#REF!</definedName>
    <definedName name="__UNO7" localSheetId="41">#REF!</definedName>
    <definedName name="__UNO7" localSheetId="42">#REF!</definedName>
    <definedName name="__UNO7" localSheetId="43">#REF!</definedName>
    <definedName name="__UNO7" localSheetId="44">#REF!</definedName>
    <definedName name="__UNO7" localSheetId="45">#REF!</definedName>
    <definedName name="__UNO7">#REF!</definedName>
    <definedName name="__UNO8" localSheetId="8">#REF!</definedName>
    <definedName name="__UNO8" localSheetId="9">#REF!</definedName>
    <definedName name="__UNO8" localSheetId="10">#REF!</definedName>
    <definedName name="__UNO8" localSheetId="11">#REF!</definedName>
    <definedName name="__UNO8" localSheetId="12">#REF!</definedName>
    <definedName name="__UNO8" localSheetId="13">#REF!</definedName>
    <definedName name="__UNO8" localSheetId="14">#REF!</definedName>
    <definedName name="__UNO8" localSheetId="15">#REF!</definedName>
    <definedName name="__UNO8" localSheetId="16">#REF!</definedName>
    <definedName name="__UNO8" localSheetId="17">#REF!</definedName>
    <definedName name="__UNO8" localSheetId="18">#REF!</definedName>
    <definedName name="__UNO8" localSheetId="19">#REF!</definedName>
    <definedName name="__UNO8" localSheetId="20">#REF!</definedName>
    <definedName name="__UNO8" localSheetId="21">#REF!</definedName>
    <definedName name="__UNO8" localSheetId="2">#REF!</definedName>
    <definedName name="__UNO8" localSheetId="22">#REF!</definedName>
    <definedName name="__UNO8" localSheetId="23">#REF!</definedName>
    <definedName name="__UNO8" localSheetId="24">#REF!</definedName>
    <definedName name="__UNO8" localSheetId="25">#REF!</definedName>
    <definedName name="__UNO8" localSheetId="26">#REF!</definedName>
    <definedName name="__UNO8" localSheetId="27">#REF!</definedName>
    <definedName name="__UNO8" localSheetId="28">#REF!</definedName>
    <definedName name="__UNO8" localSheetId="29">#REF!</definedName>
    <definedName name="__UNO8" localSheetId="30">#REF!</definedName>
    <definedName name="__UNO8" localSheetId="31">#REF!</definedName>
    <definedName name="__UNO8" localSheetId="32">#REF!</definedName>
    <definedName name="__UNO8" localSheetId="33">#REF!</definedName>
    <definedName name="__UNO8" localSheetId="34">#REF!</definedName>
    <definedName name="__UNO8" localSheetId="35">#REF!</definedName>
    <definedName name="__UNO8" localSheetId="36">#REF!</definedName>
    <definedName name="__UNO8" localSheetId="37">#REF!</definedName>
    <definedName name="__UNO8" localSheetId="38">#REF!</definedName>
    <definedName name="__UNO8" localSheetId="39">#REF!</definedName>
    <definedName name="__UNO8" localSheetId="40">#REF!</definedName>
    <definedName name="__UNO8" localSheetId="41">#REF!</definedName>
    <definedName name="__UNO8" localSheetId="42">#REF!</definedName>
    <definedName name="__UNO8" localSheetId="43">#REF!</definedName>
    <definedName name="__UNO8" localSheetId="44">#REF!</definedName>
    <definedName name="__UNO8" localSheetId="45">#REF!</definedName>
    <definedName name="__UNO8">#REF!</definedName>
    <definedName name="_01.01" localSheetId="2">ÍNDICE!#REF!</definedName>
    <definedName name="_01.01" localSheetId="34">#REF!</definedName>
    <definedName name="_01.01" localSheetId="45">#REF!</definedName>
    <definedName name="_01.01">'OBJETOS '!$C$5</definedName>
    <definedName name="_01.01A" localSheetId="34">#REF!</definedName>
    <definedName name="_01.01A" localSheetId="45">#REF!</definedName>
    <definedName name="_01.01A">ATRIBUTOS!$C$6</definedName>
    <definedName name="_01.02" localSheetId="2">ÍNDICE!#REF!</definedName>
    <definedName name="_01.02" localSheetId="34">#REF!</definedName>
    <definedName name="_01.02" localSheetId="45">#REF!</definedName>
    <definedName name="_01.02">'OBJETOS '!$C$8</definedName>
    <definedName name="_01.02A" localSheetId="34">#REF!</definedName>
    <definedName name="_01.02A" localSheetId="45">#REF!</definedName>
    <definedName name="_01.02A">ATRIBUTOS!$C$17</definedName>
    <definedName name="_01.03" localSheetId="2">ÍNDICE!#REF!</definedName>
    <definedName name="_01.03" localSheetId="34">#REF!</definedName>
    <definedName name="_01.03" localSheetId="45">#REF!</definedName>
    <definedName name="_01.03">'OBJETOS '!#REF!</definedName>
    <definedName name="_01.03A" localSheetId="34">#REF!</definedName>
    <definedName name="_01.03A" localSheetId="45">#REF!</definedName>
    <definedName name="_01.03A">ATRIBUTOS!$C$24</definedName>
    <definedName name="_01.04" localSheetId="2">ÍNDICE!$C$12</definedName>
    <definedName name="_01.04" localSheetId="34">#REF!</definedName>
    <definedName name="_01.04" localSheetId="45">#REF!</definedName>
    <definedName name="_01.04">'OBJETOS '!$C$11</definedName>
    <definedName name="_01.04A" localSheetId="34">#REF!</definedName>
    <definedName name="_01.04A" localSheetId="45">#REF!</definedName>
    <definedName name="_01.04A">ATRIBUTOS!$C$32</definedName>
    <definedName name="_01.05" localSheetId="2">ÍNDICE!#REF!</definedName>
    <definedName name="_01.05" localSheetId="34">#REF!</definedName>
    <definedName name="_01.05" localSheetId="45">#REF!</definedName>
    <definedName name="_01.05">'OBJETOS '!#REF!</definedName>
    <definedName name="_01.05A" localSheetId="34">#REF!</definedName>
    <definedName name="_01.05A" localSheetId="45">#REF!</definedName>
    <definedName name="_01.05A">ATRIBUTOS!$C$35</definedName>
    <definedName name="_01.06" localSheetId="2">ÍNDICE!#REF!</definedName>
    <definedName name="_01.06" localSheetId="34">#REF!</definedName>
    <definedName name="_01.06" localSheetId="45">#REF!</definedName>
    <definedName name="_01.06">'OBJETOS '!$C$15</definedName>
    <definedName name="_01.06A" localSheetId="34">#REF!</definedName>
    <definedName name="_01.06A" localSheetId="45">#REF!</definedName>
    <definedName name="_01.06A">ATRIBUTOS!#REF!</definedName>
    <definedName name="_01.07" localSheetId="2">ÍNDICE!#REF!</definedName>
    <definedName name="_01.07" localSheetId="34">#REF!</definedName>
    <definedName name="_01.07" localSheetId="45">#REF!</definedName>
    <definedName name="_01.07">'OBJETOS '!$C$16</definedName>
    <definedName name="_01.07A" localSheetId="34">#REF!</definedName>
    <definedName name="_01.07A" localSheetId="45">#REF!</definedName>
    <definedName name="_01.07A">ATRIBUTOS!$C$37</definedName>
    <definedName name="_01.08" localSheetId="2">ÍNDICE!$C$18</definedName>
    <definedName name="_01.08" localSheetId="34">#REF!</definedName>
    <definedName name="_01.08" localSheetId="45">#REF!</definedName>
    <definedName name="_01.08">'OBJETOS '!$C$17</definedName>
    <definedName name="_01.08A" localSheetId="34">#REF!</definedName>
    <definedName name="_01.08A" localSheetId="45">#REF!</definedName>
    <definedName name="_01.08A">ATRIBUTOS!#REF!</definedName>
    <definedName name="_02.00" localSheetId="2">ÍNDICE!#REF!</definedName>
    <definedName name="_02.00" localSheetId="34">#REF!</definedName>
    <definedName name="_02.00" localSheetId="45">#REF!</definedName>
    <definedName name="_02.00">'OBJETOS '!#REF!</definedName>
    <definedName name="_02.01" localSheetId="2">ÍNDICE!$C$20</definedName>
    <definedName name="_02.01" localSheetId="34">#REF!</definedName>
    <definedName name="_02.01" localSheetId="45">#REF!</definedName>
    <definedName name="_02.01">'OBJETOS '!$C$19</definedName>
    <definedName name="_02.01A" localSheetId="34">#REF!</definedName>
    <definedName name="_02.01A" localSheetId="45">#REF!</definedName>
    <definedName name="_02.01A">ATRIBUTOS!$C$40</definedName>
    <definedName name="_02.02" localSheetId="2">ÍNDICE!$C$25</definedName>
    <definedName name="_02.02" localSheetId="34">#REF!</definedName>
    <definedName name="_02.02" localSheetId="45">#REF!</definedName>
    <definedName name="_02.02">'OBJETOS '!$C$24</definedName>
    <definedName name="_02.02A" localSheetId="34">#REF!</definedName>
    <definedName name="_02.02A" localSheetId="45">#REF!</definedName>
    <definedName name="_02.02A">ATRIBUTOS!$C$61</definedName>
    <definedName name="_02.03" localSheetId="2">ÍNDICE!#REF!</definedName>
    <definedName name="_02.03" localSheetId="34">#REF!</definedName>
    <definedName name="_02.03" localSheetId="45">#REF!</definedName>
    <definedName name="_02.03">'OBJETOS '!$C$30</definedName>
    <definedName name="_02.03A" localSheetId="34">#REF!</definedName>
    <definedName name="_02.03A" localSheetId="45">#REF!</definedName>
    <definedName name="_02.03A">ATRIBUTOS!$C$86</definedName>
    <definedName name="_02.04" localSheetId="2">ÍNDICE!#REF!</definedName>
    <definedName name="_02.04" localSheetId="34">#REF!</definedName>
    <definedName name="_02.04" localSheetId="45">#REF!</definedName>
    <definedName name="_02.04">'OBJETOS '!$C$32</definedName>
    <definedName name="_02.04A" localSheetId="34">#REF!</definedName>
    <definedName name="_02.04A" localSheetId="45">#REF!</definedName>
    <definedName name="_02.04A">ATRIBUTOS!$C$92</definedName>
    <definedName name="_02.06" localSheetId="2">ÍNDICE!#REF!</definedName>
    <definedName name="_02.06" localSheetId="34">#REF!</definedName>
    <definedName name="_02.06" localSheetId="45">#REF!</definedName>
    <definedName name="_02.06">'OBJETOS '!#REF!</definedName>
    <definedName name="_02.06A" localSheetId="34">#REF!</definedName>
    <definedName name="_02.06A" localSheetId="45">#REF!</definedName>
    <definedName name="_02.06A">ATRIBUTOS!$C$106</definedName>
    <definedName name="_02.07" localSheetId="2">ÍNDICE!#REF!</definedName>
    <definedName name="_02.07" localSheetId="34">#REF!</definedName>
    <definedName name="_02.07" localSheetId="45">#REF!</definedName>
    <definedName name="_02.07">'OBJETOS '!#REF!</definedName>
    <definedName name="_03.01" localSheetId="2">ÍNDICE!$C$44</definedName>
    <definedName name="_03.01" localSheetId="34">#REF!</definedName>
    <definedName name="_03.01" localSheetId="45">#REF!</definedName>
    <definedName name="_03.01">'OBJETOS '!$C$43</definedName>
    <definedName name="_03.01A" localSheetId="34">#REF!</definedName>
    <definedName name="_03.01A" localSheetId="45">#REF!</definedName>
    <definedName name="_03.01A">ATRIBUTOS!$C$113</definedName>
    <definedName name="_03.02" localSheetId="2">ÍNDICE!#REF!</definedName>
    <definedName name="_03.02" localSheetId="34">#REF!</definedName>
    <definedName name="_03.02" localSheetId="45">#REF!</definedName>
    <definedName name="_03.02">'OBJETOS '!$C$44</definedName>
    <definedName name="_03.02A" localSheetId="34">#REF!</definedName>
    <definedName name="_03.02A" localSheetId="45">#REF!</definedName>
    <definedName name="_03.02A">ATRIBUTOS!$C$117</definedName>
    <definedName name="_03.03" localSheetId="2">ÍNDICE!$C$48</definedName>
    <definedName name="_03.03" localSheetId="34">#REF!</definedName>
    <definedName name="_03.03" localSheetId="45">#REF!</definedName>
    <definedName name="_03.03">'OBJETOS '!$C$47</definedName>
    <definedName name="_03.03A" localSheetId="34">#REF!</definedName>
    <definedName name="_03.03A" localSheetId="45">#REF!</definedName>
    <definedName name="_03.03A">ATRIBUTOS!#REF!</definedName>
    <definedName name="_03.07" localSheetId="2">ÍNDICE!$C$49</definedName>
    <definedName name="_03.07" localSheetId="34">#REF!</definedName>
    <definedName name="_03.07" localSheetId="45">#REF!</definedName>
    <definedName name="_03.07">'OBJETOS '!$C$48</definedName>
    <definedName name="_03.07A" localSheetId="34">#REF!</definedName>
    <definedName name="_03.07A" localSheetId="45">#REF!</definedName>
    <definedName name="_03.07A">ATRIBUTOS!$C$132</definedName>
    <definedName name="_03.08" localSheetId="2">ÍNDICE!$C$51</definedName>
    <definedName name="_03.08" localSheetId="34">#REF!</definedName>
    <definedName name="_03.08" localSheetId="45">#REF!</definedName>
    <definedName name="_03.08">'OBJETOS '!$C$50</definedName>
    <definedName name="_03.08A" localSheetId="34">#REF!</definedName>
    <definedName name="_03.08A" localSheetId="45">#REF!</definedName>
    <definedName name="_03.08A">ATRIBUTOS!$C$138</definedName>
    <definedName name="_04.01" localSheetId="2">ÍNDICE!#REF!</definedName>
    <definedName name="_04.01" localSheetId="34">#REF!</definedName>
    <definedName name="_04.01" localSheetId="45">#REF!</definedName>
    <definedName name="_04.01">'OBJETOS '!$C$57</definedName>
    <definedName name="_04.01A" localSheetId="34">#REF!</definedName>
    <definedName name="_04.01A" localSheetId="45">#REF!</definedName>
    <definedName name="_04.01A">ATRIBUTOS!$C$157</definedName>
    <definedName name="_04.02" localSheetId="2">ÍNDICE!#REF!</definedName>
    <definedName name="_04.02" localSheetId="34">#REF!</definedName>
    <definedName name="_04.02" localSheetId="45">#REF!</definedName>
    <definedName name="_04.02">'OBJETOS '!$C$59</definedName>
    <definedName name="_04.02A" localSheetId="34">#REF!</definedName>
    <definedName name="_04.02A" localSheetId="45">#REF!</definedName>
    <definedName name="_04.02A">ATRIBUTOS!#REF!</definedName>
    <definedName name="_04.03" localSheetId="2">ÍNDICE!#REF!</definedName>
    <definedName name="_04.03" localSheetId="34">#REF!</definedName>
    <definedName name="_04.03" localSheetId="45">#REF!</definedName>
    <definedName name="_04.03">'OBJETOS '!#REF!</definedName>
    <definedName name="_04.03A" localSheetId="34">#REF!</definedName>
    <definedName name="_04.03A" localSheetId="45">#REF!</definedName>
    <definedName name="_04.03A">ATRIBUTOS!#REF!</definedName>
    <definedName name="_04.07" localSheetId="2">ÍNDICE!#REF!</definedName>
    <definedName name="_04.07" localSheetId="34">#REF!</definedName>
    <definedName name="_04.07" localSheetId="45">#REF!</definedName>
    <definedName name="_04.07">'OBJETOS '!$C$63</definedName>
    <definedName name="_04.07A" localSheetId="34">#REF!</definedName>
    <definedName name="_04.07A" localSheetId="45">#REF!</definedName>
    <definedName name="_04.07A">ATRIBUTOS!#REF!</definedName>
    <definedName name="_04.08" localSheetId="2">ÍNDICE!#REF!</definedName>
    <definedName name="_04.08" localSheetId="34">#REF!</definedName>
    <definedName name="_04.08" localSheetId="45">#REF!</definedName>
    <definedName name="_04.08">'OBJETOS '!$C$64</definedName>
    <definedName name="_04.08A" localSheetId="34">#REF!</definedName>
    <definedName name="_04.08A" localSheetId="45">#REF!</definedName>
    <definedName name="_04.08A">ATRIBUTOS!#REF!</definedName>
    <definedName name="_04.10" localSheetId="2">ÍNDICE!$C$66</definedName>
    <definedName name="_04.10" localSheetId="34">#REF!</definedName>
    <definedName name="_04.10" localSheetId="45">#REF!</definedName>
    <definedName name="_04.10">'OBJETOS '!$C$65</definedName>
    <definedName name="_04.10A" localSheetId="34">#REF!</definedName>
    <definedName name="_04.10A" localSheetId="45">#REF!</definedName>
    <definedName name="_04.10A">ATRIBUTOS!#REF!</definedName>
    <definedName name="_04.11" localSheetId="2">ÍNDICE!$C$67</definedName>
    <definedName name="_04.11" localSheetId="34">#REF!</definedName>
    <definedName name="_04.11" localSheetId="45">#REF!</definedName>
    <definedName name="_04.11">'OBJETOS '!$C$66</definedName>
    <definedName name="_04.11A" localSheetId="34">#REF!</definedName>
    <definedName name="_04.11A" localSheetId="45">#REF!</definedName>
    <definedName name="_04.11A">ATRIBUTOS!$C$176</definedName>
    <definedName name="_05.01" localSheetId="2">ÍNDICE!$C$83</definedName>
    <definedName name="_05.01" localSheetId="34">#REF!</definedName>
    <definedName name="_05.01" localSheetId="45">#REF!</definedName>
    <definedName name="_05.01">'OBJETOS '!$C$82</definedName>
    <definedName name="_05.01A" localSheetId="34">#REF!</definedName>
    <definedName name="_05.01A" localSheetId="45">#REF!</definedName>
    <definedName name="_05.01A">ATRIBUTOS!$C$216</definedName>
    <definedName name="_05.02" localSheetId="2">ÍNDICE!$C$85</definedName>
    <definedName name="_05.02" localSheetId="34">#REF!</definedName>
    <definedName name="_05.02" localSheetId="45">#REF!</definedName>
    <definedName name="_05.02">'OBJETOS '!$C$84</definedName>
    <definedName name="_05.02A" localSheetId="34">#REF!</definedName>
    <definedName name="_05.02A" localSheetId="45">#REF!</definedName>
    <definedName name="_05.02A">ATRIBUTOS!$C$225</definedName>
    <definedName name="_05.04" localSheetId="2">ÍNDICE!$C$89</definedName>
    <definedName name="_05.04" localSheetId="34">#REF!</definedName>
    <definedName name="_05.04" localSheetId="45">#REF!</definedName>
    <definedName name="_05.04">'OBJETOS '!$C$88</definedName>
    <definedName name="_05.04A" localSheetId="34">#REF!</definedName>
    <definedName name="_05.04A" localSheetId="45">#REF!</definedName>
    <definedName name="_05.04A">ATRIBUTOS!$C$233</definedName>
    <definedName name="_05.05" localSheetId="2">ÍNDICE!#REF!</definedName>
    <definedName name="_05.05" localSheetId="34">#REF!</definedName>
    <definedName name="_05.05" localSheetId="45">#REF!</definedName>
    <definedName name="_05.05">'OBJETOS '!#REF!</definedName>
    <definedName name="_05.05A" localSheetId="34">#REF!</definedName>
    <definedName name="_05.05A" localSheetId="45">#REF!</definedName>
    <definedName name="_05.05A">ATRIBUTOS!$C$235</definedName>
    <definedName name="_05.06" localSheetId="2">ÍNDICE!$C$90</definedName>
    <definedName name="_05.06" localSheetId="34">#REF!</definedName>
    <definedName name="_05.06" localSheetId="45">#REF!</definedName>
    <definedName name="_05.06">'OBJETOS '!$C$89</definedName>
    <definedName name="_05.06A" localSheetId="34">#REF!</definedName>
    <definedName name="_05.06A" localSheetId="45">#REF!</definedName>
    <definedName name="_05.06A">ATRIBUTOS!$C$237</definedName>
    <definedName name="_05.07" localSheetId="2">ÍNDICE!$C$91</definedName>
    <definedName name="_05.07" localSheetId="34">#REF!</definedName>
    <definedName name="_05.07" localSheetId="45">#REF!</definedName>
    <definedName name="_05.07">'OBJETOS '!$C$90</definedName>
    <definedName name="_05.07A" localSheetId="34">#REF!</definedName>
    <definedName name="_05.07A" localSheetId="45">#REF!</definedName>
    <definedName name="_05.07A">ATRIBUTOS!#REF!</definedName>
    <definedName name="_06.00" localSheetId="2">ÍNDICE!#REF!</definedName>
    <definedName name="_06.00" localSheetId="34">#REF!</definedName>
    <definedName name="_06.00" localSheetId="45">#REF!</definedName>
    <definedName name="_06.00">'OBJETOS '!$C$91</definedName>
    <definedName name="_06.00A" localSheetId="34">#REF!</definedName>
    <definedName name="_06.00A" localSheetId="45">#REF!</definedName>
    <definedName name="_06.00A">ATRIBUTOS!$C$238</definedName>
    <definedName name="_06.01" localSheetId="2">ÍNDICE!$C$93</definedName>
    <definedName name="_06.01" localSheetId="34">#REF!</definedName>
    <definedName name="_06.01" localSheetId="45">#REF!</definedName>
    <definedName name="_06.01">'OBJETOS '!$C$92</definedName>
    <definedName name="_06.01A" localSheetId="34">#REF!</definedName>
    <definedName name="_06.01A" localSheetId="45">#REF!</definedName>
    <definedName name="_06.01A">ATRIBUTOS!$C$239</definedName>
    <definedName name="_06.02" localSheetId="2">ÍNDICE!$C$95</definedName>
    <definedName name="_06.02" localSheetId="34">#REF!</definedName>
    <definedName name="_06.02" localSheetId="45">#REF!</definedName>
    <definedName name="_06.02">'OBJETOS '!$C$94</definedName>
    <definedName name="_06.02A" localSheetId="34">#REF!</definedName>
    <definedName name="_06.02A" localSheetId="45">#REF!</definedName>
    <definedName name="_06.02A">ATRIBUTOS!$C$241</definedName>
    <definedName name="_06.03" localSheetId="2">ÍNDICE!#REF!</definedName>
    <definedName name="_06.03" localSheetId="34">#REF!</definedName>
    <definedName name="_06.03" localSheetId="45">#REF!</definedName>
    <definedName name="_06.03">'OBJETOS '!$C$96</definedName>
    <definedName name="_06.03A" localSheetId="34">#REF!</definedName>
    <definedName name="_06.03A" localSheetId="45">#REF!</definedName>
    <definedName name="_06.03A">ATRIBUTOS!$C$243</definedName>
    <definedName name="_06.05" localSheetId="2">ÍNDICE!$C$98</definedName>
    <definedName name="_06.05" localSheetId="34">#REF!</definedName>
    <definedName name="_06.05" localSheetId="45">#REF!</definedName>
    <definedName name="_06.05">'OBJETOS '!$C$97</definedName>
    <definedName name="_06.05A" localSheetId="34">#REF!</definedName>
    <definedName name="_06.05A" localSheetId="45">#REF!</definedName>
    <definedName name="_06.05A">ATRIBUTOS!$C$244</definedName>
    <definedName name="_06.10" localSheetId="2">ÍNDICE!#REF!</definedName>
    <definedName name="_06.10" localSheetId="34">#REF!</definedName>
    <definedName name="_06.10" localSheetId="45">#REF!</definedName>
    <definedName name="_06.10">'OBJETOS '!$C$98</definedName>
    <definedName name="_06.10A" localSheetId="34">#REF!</definedName>
    <definedName name="_06.10A" localSheetId="45">#REF!</definedName>
    <definedName name="_06.10A">ATRIBUTOS!#REF!</definedName>
    <definedName name="_07.01" localSheetId="2">ÍNDICE!$C$100</definedName>
    <definedName name="_07.01" localSheetId="34">#REF!</definedName>
    <definedName name="_07.01" localSheetId="45">#REF!</definedName>
    <definedName name="_07.01">'OBJETOS '!$C$99</definedName>
    <definedName name="_07.01A" localSheetId="34">#REF!</definedName>
    <definedName name="_07.01A" localSheetId="45">#REF!</definedName>
    <definedName name="_07.01A">ATRIBUTOS!$C$248</definedName>
    <definedName name="_07.02" localSheetId="2">ÍNDICE!$C$101</definedName>
    <definedName name="_07.02" localSheetId="34">#REF!</definedName>
    <definedName name="_07.02" localSheetId="45">#REF!</definedName>
    <definedName name="_07.02">'OBJETOS '!$C$100</definedName>
    <definedName name="_07.02A" localSheetId="34">#REF!</definedName>
    <definedName name="_07.02A" localSheetId="45">#REF!</definedName>
    <definedName name="_07.02A">ATRIBUTOS!$C$254</definedName>
    <definedName name="_08.01" localSheetId="2">ÍNDICE!$C$103</definedName>
    <definedName name="_08.01" localSheetId="34">#REF!</definedName>
    <definedName name="_08.01" localSheetId="45">#REF!</definedName>
    <definedName name="_08.01">'OBJETOS '!$C$102</definedName>
    <definedName name="_08.01A" localSheetId="34">#REF!</definedName>
    <definedName name="_08.01A" localSheetId="45">#REF!</definedName>
    <definedName name="_08.01A">ATRIBUTOS!$C$263</definedName>
    <definedName name="_09.01" localSheetId="2">ÍNDICE!$C$108</definedName>
    <definedName name="_09.01" localSheetId="34">#REF!</definedName>
    <definedName name="_09.01" localSheetId="45">#REF!</definedName>
    <definedName name="_09.01">'OBJETOS '!$C$107</definedName>
    <definedName name="_09.01A" localSheetId="34">#REF!</definedName>
    <definedName name="_09.01A" localSheetId="45">#REF!</definedName>
    <definedName name="_09.01A">ATRIBUTOS!$C$280</definedName>
    <definedName name="_09.02" localSheetId="2">ÍNDICE!#REF!</definedName>
    <definedName name="_09.02" localSheetId="34">#REF!</definedName>
    <definedName name="_09.02" localSheetId="45">#REF!</definedName>
    <definedName name="_09.02">'OBJETOS '!#REF!</definedName>
    <definedName name="_09.02A" localSheetId="34">#REF!</definedName>
    <definedName name="_09.02A" localSheetId="45">#REF!</definedName>
    <definedName name="_09.02A">ATRIBUTOS!#REF!</definedName>
    <definedName name="_09.03" localSheetId="2">ÍNDICE!#REF!</definedName>
    <definedName name="_09.03" localSheetId="34">#REF!</definedName>
    <definedName name="_09.03" localSheetId="45">#REF!</definedName>
    <definedName name="_09.03">'OBJETOS '!#REF!</definedName>
    <definedName name="_21.01" localSheetId="2">ÍNDICE!#REF!</definedName>
    <definedName name="_21.01" localSheetId="34">#REF!</definedName>
    <definedName name="_21.01" localSheetId="45">#REF!</definedName>
    <definedName name="_21.01">'OBJETOS '!$C$108</definedName>
    <definedName name="_21.01A" localSheetId="34">#REF!</definedName>
    <definedName name="_21.01A" localSheetId="45">#REF!</definedName>
    <definedName name="_21.01A">ATRIBUTOS!#REF!</definedName>
    <definedName name="_21.02" localSheetId="2">ÍNDICE!#REF!</definedName>
    <definedName name="_21.02" localSheetId="34">#REF!</definedName>
    <definedName name="_21.02" localSheetId="45">#REF!</definedName>
    <definedName name="_21.02">'OBJETOS '!#REF!</definedName>
    <definedName name="_21.02A" localSheetId="34">#REF!</definedName>
    <definedName name="_21.02A" localSheetId="45">#REF!</definedName>
    <definedName name="_21.02A">ATRIBUTOS!#REF!</definedName>
    <definedName name="_22.01" localSheetId="2">ÍNDICE!#REF!</definedName>
    <definedName name="_22.01" localSheetId="34">#REF!</definedName>
    <definedName name="_22.01" localSheetId="45">#REF!</definedName>
    <definedName name="_22.01">'OBJETOS '!#REF!</definedName>
    <definedName name="_22.01A" localSheetId="34">#REF!</definedName>
    <definedName name="_22.01A" localSheetId="45">#REF!</definedName>
    <definedName name="_22.01A">ATRIBUTOS!#REF!</definedName>
    <definedName name="_CIN1" localSheetId="34">#REF!</definedName>
    <definedName name="_CIN1" localSheetId="45">#REF!</definedName>
    <definedName name="_CIN1">ATRIBUTOS!$C$216</definedName>
    <definedName name="_CIN2" localSheetId="34">#REF!</definedName>
    <definedName name="_CIN2" localSheetId="45">#REF!</definedName>
    <definedName name="_CIN2">ATRIBUTOS!$C$225</definedName>
    <definedName name="_CIN3" localSheetId="34">#REF!</definedName>
    <definedName name="_CIN3" localSheetId="45">#REF!</definedName>
    <definedName name="_CIN3">ATRIBUTOS!#REF!</definedName>
    <definedName name="_CIN4" localSheetId="34">#REF!</definedName>
    <definedName name="_CIN4" localSheetId="45">#REF!</definedName>
    <definedName name="_CIN4">ATRIBUTOS!$C$233</definedName>
    <definedName name="_CIN5" localSheetId="34">#REF!</definedName>
    <definedName name="_CIN5" localSheetId="45">#REF!</definedName>
    <definedName name="_CIN5">ATRIBUTOS!$C$235</definedName>
    <definedName name="_CIN6" localSheetId="34">#REF!</definedName>
    <definedName name="_CIN6" localSheetId="45">#REF!</definedName>
    <definedName name="_CIN6">ATRIBUTOS!$C$237</definedName>
    <definedName name="_CIN7" localSheetId="34">#REF!</definedName>
    <definedName name="_CIN7" localSheetId="45">#REF!</definedName>
    <definedName name="_CIN7">ATRIBUTOS!#REF!</definedName>
    <definedName name="_CIN8" localSheetId="34">#REF!</definedName>
    <definedName name="_CIN8" localSheetId="45">#REF!</definedName>
    <definedName name="_CIN8">ATRIBUTOS!#REF!</definedName>
    <definedName name="_Cua1" localSheetId="34">#REF!</definedName>
    <definedName name="_Cua1" localSheetId="45">#REF!</definedName>
    <definedName name="_Cua1">ATRIBUTOS!$C$157</definedName>
    <definedName name="_CUA10" localSheetId="34">#REF!</definedName>
    <definedName name="_CUA10" localSheetId="45">#REF!</definedName>
    <definedName name="_CUA10">ATRIBUTOS!#REF!</definedName>
    <definedName name="_Cua11" localSheetId="34">#REF!</definedName>
    <definedName name="_Cua11" localSheetId="45">#REF!</definedName>
    <definedName name="_Cua11">ATRIBUTOS!$C$176</definedName>
    <definedName name="_Cua12" localSheetId="34">#REF!</definedName>
    <definedName name="_Cua12" localSheetId="45">#REF!</definedName>
    <definedName name="_Cua12">ATRIBUTOS!#REF!</definedName>
    <definedName name="_Cua2" localSheetId="34">#REF!</definedName>
    <definedName name="_Cua2" localSheetId="45">#REF!</definedName>
    <definedName name="_Cua2">ATRIBUTOS!#REF!</definedName>
    <definedName name="_CUA3" localSheetId="34">#REF!</definedName>
    <definedName name="_CUA3" localSheetId="45">#REF!</definedName>
    <definedName name="_CUA3">ATRIBUTOS!#REF!</definedName>
    <definedName name="_CUA4" localSheetId="34">#REF!</definedName>
    <definedName name="_CUA4" localSheetId="45">#REF!</definedName>
    <definedName name="_CUA4">ATRIBUTOS!#REF!</definedName>
    <definedName name="_CUA5" localSheetId="34">#REF!</definedName>
    <definedName name="_CUA5" localSheetId="45">#REF!</definedName>
    <definedName name="_CUA5">ATRIBUTOS!#REF!</definedName>
    <definedName name="_CUA6" localSheetId="34">#REF!</definedName>
    <definedName name="_CUA6" localSheetId="45">#REF!</definedName>
    <definedName name="_CUA6">ATRIBUTOS!#REF!</definedName>
    <definedName name="_Cua7" localSheetId="34">#REF!</definedName>
    <definedName name="_Cua7" localSheetId="45">#REF!</definedName>
    <definedName name="_Cua7">ATRIBUTOS!#REF!</definedName>
    <definedName name="_Cua8" localSheetId="34">#REF!</definedName>
    <definedName name="_Cua8" localSheetId="45">#REF!</definedName>
    <definedName name="_Cua8">ATRIBUTOS!#REF!</definedName>
    <definedName name="_CUA9" localSheetId="34">#REF!</definedName>
    <definedName name="_CUA9" localSheetId="45">#REF!</definedName>
    <definedName name="_CUA9">ATRIBUTOS!#REF!</definedName>
    <definedName name="_Dos1" localSheetId="34">#REF!</definedName>
    <definedName name="_Dos1" localSheetId="45">#REF!</definedName>
    <definedName name="_Dos1">ATRIBUTOS!$C$40</definedName>
    <definedName name="_DOS2" localSheetId="34">#REF!</definedName>
    <definedName name="_DOS2" localSheetId="45">#REF!</definedName>
    <definedName name="_DOS2">ATRIBUTOS!$C$61</definedName>
    <definedName name="_DOS3" localSheetId="34">#REF!</definedName>
    <definedName name="_DOS3" localSheetId="45">#REF!</definedName>
    <definedName name="_DOS3">ATRIBUTOS!$C$86</definedName>
    <definedName name="_Dos4" localSheetId="8">[1]ATRIBUTOS!#REF!</definedName>
    <definedName name="_Dos4" localSheetId="9">[1]ATRIBUTOS!#REF!</definedName>
    <definedName name="_Dos4" localSheetId="10">[1]ATRIBUTOS!#REF!</definedName>
    <definedName name="_Dos4" localSheetId="11">[1]ATRIBUTOS!#REF!</definedName>
    <definedName name="_Dos4" localSheetId="12">[1]ATRIBUTOS!#REF!</definedName>
    <definedName name="_Dos4" localSheetId="13">[1]ATRIBUTOS!#REF!</definedName>
    <definedName name="_Dos4" localSheetId="14">[1]ATRIBUTOS!#REF!</definedName>
    <definedName name="_Dos4" localSheetId="15">[1]ATRIBUTOS!#REF!</definedName>
    <definedName name="_Dos4" localSheetId="16">[1]ATRIBUTOS!#REF!</definedName>
    <definedName name="_Dos4" localSheetId="17">[1]ATRIBUTOS!#REF!</definedName>
    <definedName name="_Dos4" localSheetId="18">[1]ATRIBUTOS!#REF!</definedName>
    <definedName name="_Dos4" localSheetId="19">[1]ATRIBUTOS!#REF!</definedName>
    <definedName name="_Dos4" localSheetId="20">[1]ATRIBUTOS!#REF!</definedName>
    <definedName name="_Dos4" localSheetId="21">[1]ATRIBUTOS!#REF!</definedName>
    <definedName name="_Dos4" localSheetId="2">ATRIBUTOS!#REF!</definedName>
    <definedName name="_Dos4" localSheetId="22">[1]ATRIBUTOS!#REF!</definedName>
    <definedName name="_Dos4" localSheetId="7">[1]ATRIBUTOS!#REF!</definedName>
    <definedName name="_Dos4" localSheetId="23">[1]ATRIBUTOS!#REF!</definedName>
    <definedName name="_Dos4" localSheetId="24">[1]ATRIBUTOS!#REF!</definedName>
    <definedName name="_Dos4" localSheetId="25">[1]ATRIBUTOS!#REF!</definedName>
    <definedName name="_Dos4" localSheetId="26">[1]ATRIBUTOS!#REF!</definedName>
    <definedName name="_Dos4" localSheetId="27">[1]ATRIBUTOS!#REF!</definedName>
    <definedName name="_Dos4" localSheetId="28">[1]ATRIBUTOS!#REF!</definedName>
    <definedName name="_Dos4" localSheetId="29">[1]ATRIBUTOS!#REF!</definedName>
    <definedName name="_Dos4" localSheetId="30">[1]ATRIBUTOS!#REF!</definedName>
    <definedName name="_Dos4" localSheetId="31">[1]ATRIBUTOS!#REF!</definedName>
    <definedName name="_Dos4" localSheetId="32">[1]ATRIBUTOS!#REF!</definedName>
    <definedName name="_Dos4" localSheetId="33">[1]ATRIBUTOS!#REF!</definedName>
    <definedName name="_Dos4" localSheetId="34">[2]ATRIBUTOS!#REF!</definedName>
    <definedName name="_Dos4" localSheetId="35">[1]ATRIBUTOS!#REF!</definedName>
    <definedName name="_Dos4" localSheetId="36">[1]ATRIBUTOS!#REF!</definedName>
    <definedName name="_Dos4" localSheetId="37">[1]ATRIBUTOS!#REF!</definedName>
    <definedName name="_Dos4" localSheetId="38">[1]ATRIBUTOS!#REF!</definedName>
    <definedName name="_Dos4" localSheetId="39">[1]ATRIBUTOS!#REF!</definedName>
    <definedName name="_Dos4" localSheetId="40">[1]ATRIBUTOS!#REF!</definedName>
    <definedName name="_Dos4" localSheetId="41">[1]ATRIBUTOS!#REF!</definedName>
    <definedName name="_Dos4" localSheetId="42">[1]ATRIBUTOS!#REF!</definedName>
    <definedName name="_Dos4" localSheetId="43">[1]ATRIBUTOS!#REF!</definedName>
    <definedName name="_Dos4" localSheetId="44">[1]ATRIBUTOS!#REF!</definedName>
    <definedName name="_Dos4" localSheetId="45">[2]ATRIBUTOS!#REF!</definedName>
    <definedName name="_Dos4">ATRIBUTOS!#REF!</definedName>
    <definedName name="_DOS6" localSheetId="34">#REF!</definedName>
    <definedName name="_DOS6" localSheetId="45">#REF!</definedName>
    <definedName name="_DOS6">ATRIBUTOS!$C$106</definedName>
    <definedName name="_DOS7" localSheetId="34">#REF!</definedName>
    <definedName name="_DOS7" localSheetId="45">#REF!</definedName>
    <definedName name="_DOS7">ATRIBUTOS!#REF!</definedName>
    <definedName name="_xlnm._FilterDatabase" localSheetId="6" hidden="1">ATRIBUTOS!$A$5:$H$288</definedName>
    <definedName name="_xlnm._FilterDatabase" localSheetId="2" hidden="1">ÍNDICE!$A$5:$G$109</definedName>
    <definedName name="_xlnm._FilterDatabase" localSheetId="7" hidden="1">'LISTA ATRIBUTOS'!$A$4:$G$59</definedName>
    <definedName name="_UNO1" localSheetId="34">#REF!</definedName>
    <definedName name="_UNO1" localSheetId="45">#REF!</definedName>
    <definedName name="_UNO1">ATRIBUTOS!$C$6</definedName>
    <definedName name="_UNO2" localSheetId="34">#REF!</definedName>
    <definedName name="_UNO2" localSheetId="45">#REF!</definedName>
    <definedName name="_UNO2">ATRIBUTOS!$C$17</definedName>
    <definedName name="_UNO3" localSheetId="34">#REF!</definedName>
    <definedName name="_UNO3" localSheetId="45">#REF!</definedName>
    <definedName name="_UNO3">ATRIBUTOS!$C$24</definedName>
    <definedName name="_UNO4" localSheetId="34">#REF!</definedName>
    <definedName name="_UNO4" localSheetId="45">#REF!</definedName>
    <definedName name="_UNO4">ATRIBUTOS!$C$32</definedName>
    <definedName name="_UNO5" localSheetId="34">#REF!</definedName>
    <definedName name="_UNO5" localSheetId="45">#REF!</definedName>
    <definedName name="_UNO5">ATRIBUTOS!$C$35</definedName>
    <definedName name="_UNO6" localSheetId="34">#REF!</definedName>
    <definedName name="_UNO6" localSheetId="45">#REF!</definedName>
    <definedName name="_UNO6">ATRIBUTOS!#REF!</definedName>
    <definedName name="_UNO7" localSheetId="34">#REF!</definedName>
    <definedName name="_UNO7" localSheetId="45">#REF!</definedName>
    <definedName name="_UNO7">ATRIBUTOS!$C$37</definedName>
    <definedName name="_Uno8" localSheetId="34">#REF!</definedName>
    <definedName name="_Uno8" localSheetId="45">#REF!</definedName>
    <definedName name="_Uno8">ATRIBUTOS!#REF!</definedName>
    <definedName name="a" localSheetId="9">#REF!</definedName>
    <definedName name="a" localSheetId="10">#REF!</definedName>
    <definedName name="a" localSheetId="15">#REF!</definedName>
    <definedName name="a" localSheetId="17">#REF!</definedName>
    <definedName name="a" localSheetId="18">#REF!</definedName>
    <definedName name="a" localSheetId="25">#REF!</definedName>
    <definedName name="a" localSheetId="28">#REF!</definedName>
    <definedName name="a" localSheetId="36">#REF!</definedName>
    <definedName name="a" localSheetId="37">#REF!</definedName>
    <definedName name="a" localSheetId="38">#REF!</definedName>
    <definedName name="a" localSheetId="40">#REF!</definedName>
    <definedName name="a" localSheetId="43">#REF!</definedName>
    <definedName name="a" localSheetId="45">#REF!</definedName>
    <definedName name="a">#REF!</definedName>
    <definedName name="A11A" localSheetId="8">#REF!</definedName>
    <definedName name="A11A" localSheetId="9">#REF!</definedName>
    <definedName name="A11A" localSheetId="10">#REF!</definedName>
    <definedName name="A11A" localSheetId="11">#REF!</definedName>
    <definedName name="A11A" localSheetId="12">#REF!</definedName>
    <definedName name="A11A" localSheetId="13">#REF!</definedName>
    <definedName name="A11A" localSheetId="14">#REF!</definedName>
    <definedName name="A11A" localSheetId="15">#REF!</definedName>
    <definedName name="A11A" localSheetId="16">#REF!</definedName>
    <definedName name="A11A" localSheetId="17">#REF!</definedName>
    <definedName name="A11A" localSheetId="18">#REF!</definedName>
    <definedName name="A11A" localSheetId="19">#REF!</definedName>
    <definedName name="A11A" localSheetId="20">#REF!</definedName>
    <definedName name="A11A" localSheetId="21">#REF!</definedName>
    <definedName name="A11A" localSheetId="2">#REF!</definedName>
    <definedName name="A11A" localSheetId="22">#REF!</definedName>
    <definedName name="A11A" localSheetId="23">#REF!</definedName>
    <definedName name="A11A" localSheetId="24">#REF!</definedName>
    <definedName name="A11A" localSheetId="25">#REF!</definedName>
    <definedName name="A11A" localSheetId="26">#REF!</definedName>
    <definedName name="A11A" localSheetId="27">#REF!</definedName>
    <definedName name="A11A" localSheetId="28">#REF!</definedName>
    <definedName name="A11A" localSheetId="29">#REF!</definedName>
    <definedName name="A11A" localSheetId="30">#REF!</definedName>
    <definedName name="A11A" localSheetId="31">#REF!</definedName>
    <definedName name="A11A" localSheetId="32">#REF!</definedName>
    <definedName name="A11A" localSheetId="33">#REF!</definedName>
    <definedName name="A11A" localSheetId="34">#REF!</definedName>
    <definedName name="A11A" localSheetId="35">#REF!</definedName>
    <definedName name="A11A" localSheetId="36">#REF!</definedName>
    <definedName name="A11A" localSheetId="37">#REF!</definedName>
    <definedName name="A11A" localSheetId="38">#REF!</definedName>
    <definedName name="A11A" localSheetId="39">#REF!</definedName>
    <definedName name="A11A" localSheetId="40">#REF!</definedName>
    <definedName name="A11A" localSheetId="41">#REF!</definedName>
    <definedName name="A11A" localSheetId="42">#REF!</definedName>
    <definedName name="A11A" localSheetId="43">#REF!</definedName>
    <definedName name="A11A" localSheetId="44">#REF!</definedName>
    <definedName name="A11A" localSheetId="45">#REF!</definedName>
    <definedName name="A11A">#REF!</definedName>
    <definedName name="aa" localSheetId="9">#REF!</definedName>
    <definedName name="aa" localSheetId="10">#REF!</definedName>
    <definedName name="aa" localSheetId="15">#REF!</definedName>
    <definedName name="aa" localSheetId="17">#REF!</definedName>
    <definedName name="aa" localSheetId="18">#REF!</definedName>
    <definedName name="aa" localSheetId="25">#REF!</definedName>
    <definedName name="aa" localSheetId="28">#REF!</definedName>
    <definedName name="aa" localSheetId="36">#REF!</definedName>
    <definedName name="aa" localSheetId="37">#REF!</definedName>
    <definedName name="aa" localSheetId="38">#REF!</definedName>
    <definedName name="aa" localSheetId="40">#REF!</definedName>
    <definedName name="aa" localSheetId="43">#REF!</definedName>
    <definedName name="aa" localSheetId="45">#REF!</definedName>
    <definedName name="aa">#REF!</definedName>
    <definedName name="aaa" localSheetId="9">#REF!</definedName>
    <definedName name="aaa" localSheetId="10">#REF!</definedName>
    <definedName name="aaa" localSheetId="15">#REF!</definedName>
    <definedName name="aaa" localSheetId="17">#REF!</definedName>
    <definedName name="aaa" localSheetId="18">#REF!</definedName>
    <definedName name="aaa" localSheetId="25">#REF!</definedName>
    <definedName name="aaa" localSheetId="28">#REF!</definedName>
    <definedName name="aaa" localSheetId="34">#REF!</definedName>
    <definedName name="aaa" localSheetId="36">#REF!</definedName>
    <definedName name="aaa" localSheetId="37">#REF!</definedName>
    <definedName name="aaa" localSheetId="38">#REF!</definedName>
    <definedName name="aaa" localSheetId="40">#REF!</definedName>
    <definedName name="aaa" localSheetId="43">#REF!</definedName>
    <definedName name="aaa" localSheetId="45">#REF!</definedName>
    <definedName name="aaa">#REF!</definedName>
    <definedName name="aaaaaaaa" localSheetId="9">#REF!</definedName>
    <definedName name="aaaaaaaa" localSheetId="10">#REF!</definedName>
    <definedName name="aaaaaaaa" localSheetId="11">#REF!</definedName>
    <definedName name="aaaaaaaa" localSheetId="12">#REF!</definedName>
    <definedName name="aaaaaaaa" localSheetId="13">#REF!</definedName>
    <definedName name="aaaaaaaa" localSheetId="14">#REF!</definedName>
    <definedName name="aaaaaaaa" localSheetId="15">#REF!</definedName>
    <definedName name="aaaaaaaa" localSheetId="16">#REF!</definedName>
    <definedName name="aaaaaaaa" localSheetId="17">#REF!</definedName>
    <definedName name="aaaaaaaa" localSheetId="18">#REF!</definedName>
    <definedName name="aaaaaaaa" localSheetId="19">#REF!</definedName>
    <definedName name="aaaaaaaa" localSheetId="20">#REF!</definedName>
    <definedName name="aaaaaaaa" localSheetId="21">#REF!</definedName>
    <definedName name="aaaaaaaa" localSheetId="2">#REF!</definedName>
    <definedName name="aaaaaaaa" localSheetId="22">#REF!</definedName>
    <definedName name="aaaaaaaa" localSheetId="23">#REF!</definedName>
    <definedName name="aaaaaaaa" localSheetId="24">#REF!</definedName>
    <definedName name="aaaaaaaa" localSheetId="25">#REF!</definedName>
    <definedName name="aaaaaaaa" localSheetId="26">#REF!</definedName>
    <definedName name="aaaaaaaa" localSheetId="27">#REF!</definedName>
    <definedName name="aaaaaaaa" localSheetId="28">#REF!</definedName>
    <definedName name="aaaaaaaa" localSheetId="29">#REF!</definedName>
    <definedName name="aaaaaaaa" localSheetId="30">#REF!</definedName>
    <definedName name="aaaaaaaa" localSheetId="31">#REF!</definedName>
    <definedName name="aaaaaaaa" localSheetId="32">#REF!</definedName>
    <definedName name="aaaaaaaa" localSheetId="33">#REF!</definedName>
    <definedName name="aaaaaaaa" localSheetId="34">#REF!</definedName>
    <definedName name="aaaaaaaa" localSheetId="35">#REF!</definedName>
    <definedName name="aaaaaaaa" localSheetId="36">#REF!</definedName>
    <definedName name="aaaaaaaa" localSheetId="37">#REF!</definedName>
    <definedName name="aaaaaaaa" localSheetId="38">#REF!</definedName>
    <definedName name="aaaaaaaa" localSheetId="39">#REF!</definedName>
    <definedName name="aaaaaaaa" localSheetId="40">#REF!</definedName>
    <definedName name="aaaaaaaa" localSheetId="41">#REF!</definedName>
    <definedName name="aaaaaaaa" localSheetId="42">#REF!</definedName>
    <definedName name="aaaaaaaa" localSheetId="43">#REF!</definedName>
    <definedName name="aaaaaaaa" localSheetId="44">#REF!</definedName>
    <definedName name="aaaaaaaa" localSheetId="45">#REF!</definedName>
    <definedName name="aaaaaaaa">#REF!</definedName>
    <definedName name="abrevadero" localSheetId="9">#REF!</definedName>
    <definedName name="abrevadero" localSheetId="10">#REF!</definedName>
    <definedName name="abrevadero" localSheetId="15">#REF!</definedName>
    <definedName name="abrevadero" localSheetId="17">#REF!</definedName>
    <definedName name="abrevadero" localSheetId="18">#REF!</definedName>
    <definedName name="abrevadero" localSheetId="25">#REF!</definedName>
    <definedName name="abrevadero" localSheetId="28">#REF!</definedName>
    <definedName name="abrevadero" localSheetId="34">#REF!</definedName>
    <definedName name="abrevadero" localSheetId="36">#REF!</definedName>
    <definedName name="abrevadero" localSheetId="37">#REF!</definedName>
    <definedName name="abrevadero" localSheetId="38">#REF!</definedName>
    <definedName name="abrevadero" localSheetId="40">#REF!</definedName>
    <definedName name="abrevadero" localSheetId="43">#REF!</definedName>
    <definedName name="abrevadero" localSheetId="45">#REF!</definedName>
    <definedName name="abrevadero">#REF!</definedName>
    <definedName name="acantilado" localSheetId="9">#REF!</definedName>
    <definedName name="acantilado" localSheetId="10">#REF!</definedName>
    <definedName name="acantilado" localSheetId="15">#REF!</definedName>
    <definedName name="acantilado" localSheetId="17">#REF!</definedName>
    <definedName name="acantilado" localSheetId="18">#REF!</definedName>
    <definedName name="acantilado" localSheetId="25">#REF!</definedName>
    <definedName name="acantilado" localSheetId="28">#REF!</definedName>
    <definedName name="acantilado" localSheetId="34">#REF!</definedName>
    <definedName name="acantilado" localSheetId="36">#REF!</definedName>
    <definedName name="acantilado" localSheetId="37">#REF!</definedName>
    <definedName name="acantilado" localSheetId="38">#REF!</definedName>
    <definedName name="acantilado" localSheetId="40">#REF!</definedName>
    <definedName name="acantilado" localSheetId="43">#REF!</definedName>
    <definedName name="acantilado" localSheetId="45">#REF!</definedName>
    <definedName name="acantilado">#REF!</definedName>
    <definedName name="acequia" localSheetId="9">#REF!</definedName>
    <definedName name="acequia" localSheetId="10">#REF!</definedName>
    <definedName name="acequia" localSheetId="15">#REF!</definedName>
    <definedName name="acequia" localSheetId="17">#REF!</definedName>
    <definedName name="acequia" localSheetId="18">#REF!</definedName>
    <definedName name="acequia" localSheetId="25">#REF!</definedName>
    <definedName name="acequia" localSheetId="28">#REF!</definedName>
    <definedName name="acequia" localSheetId="34">#REF!</definedName>
    <definedName name="acequia" localSheetId="36">#REF!</definedName>
    <definedName name="acequia" localSheetId="37">#REF!</definedName>
    <definedName name="acequia" localSheetId="38">#REF!</definedName>
    <definedName name="acequia" localSheetId="40">#REF!</definedName>
    <definedName name="acequia" localSheetId="43">#REF!</definedName>
    <definedName name="acequia" localSheetId="45">#REF!</definedName>
    <definedName name="acequia">#REF!</definedName>
    <definedName name="actividadantitransporte" localSheetId="8">#REF!</definedName>
    <definedName name="actividadantitransporte" localSheetId="9">#REF!</definedName>
    <definedName name="actividadantitransporte" localSheetId="10">#REF!</definedName>
    <definedName name="actividadantitransporte" localSheetId="11">#REF!</definedName>
    <definedName name="actividadantitransporte" localSheetId="12">#REF!</definedName>
    <definedName name="actividadantitransporte" localSheetId="13">#REF!</definedName>
    <definedName name="actividadantitransporte" localSheetId="14">#REF!</definedName>
    <definedName name="actividadantitransporte" localSheetId="15">#REF!</definedName>
    <definedName name="actividadantitransporte" localSheetId="16">#REF!</definedName>
    <definedName name="actividadantitransporte" localSheetId="17">#REF!</definedName>
    <definedName name="actividadantitransporte" localSheetId="18">#REF!</definedName>
    <definedName name="actividadantitransporte" localSheetId="19">#REF!</definedName>
    <definedName name="actividadantitransporte" localSheetId="20">#REF!</definedName>
    <definedName name="actividadantitransporte" localSheetId="21">#REF!</definedName>
    <definedName name="actividadantitransporte" localSheetId="2">#REF!</definedName>
    <definedName name="actividadantitransporte" localSheetId="22">#REF!</definedName>
    <definedName name="actividadantitransporte" localSheetId="7">#REF!</definedName>
    <definedName name="actividadantitransporte" localSheetId="23">#REF!</definedName>
    <definedName name="actividadantitransporte" localSheetId="24">#REF!</definedName>
    <definedName name="actividadantitransporte" localSheetId="25">#REF!</definedName>
    <definedName name="actividadantitransporte" localSheetId="26">#REF!</definedName>
    <definedName name="actividadantitransporte" localSheetId="27">#REF!</definedName>
    <definedName name="actividadantitransporte" localSheetId="28">#REF!</definedName>
    <definedName name="actividadantitransporte" localSheetId="29">#REF!</definedName>
    <definedName name="actividadantitransporte" localSheetId="30">#REF!</definedName>
    <definedName name="actividadantitransporte" localSheetId="31">#REF!</definedName>
    <definedName name="actividadantitransporte" localSheetId="32">#REF!</definedName>
    <definedName name="actividadantitransporte" localSheetId="33">#REF!</definedName>
    <definedName name="actividadantitransporte" localSheetId="34">#REF!</definedName>
    <definedName name="actividadantitransporte" localSheetId="35">#REF!</definedName>
    <definedName name="actividadantitransporte" localSheetId="36">#REF!</definedName>
    <definedName name="actividadantitransporte" localSheetId="37">#REF!</definedName>
    <definedName name="actividadantitransporte" localSheetId="38">#REF!</definedName>
    <definedName name="actividadantitransporte" localSheetId="39">#REF!</definedName>
    <definedName name="actividadantitransporte" localSheetId="40">#REF!</definedName>
    <definedName name="actividadantitransporte" localSheetId="41">#REF!</definedName>
    <definedName name="actividadantitransporte" localSheetId="42">#REF!</definedName>
    <definedName name="actividadantitransporte" localSheetId="43">#REF!</definedName>
    <definedName name="actividadantitransporte" localSheetId="44">#REF!</definedName>
    <definedName name="actividadantitransporte" localSheetId="45">#REF!</definedName>
    <definedName name="actividadantitransporte">#REF!</definedName>
    <definedName name="acueducto" localSheetId="9">#REF!</definedName>
    <definedName name="acueducto" localSheetId="10">#REF!</definedName>
    <definedName name="acueducto" localSheetId="15">#REF!</definedName>
    <definedName name="acueducto" localSheetId="17">#REF!</definedName>
    <definedName name="acueducto" localSheetId="18">#REF!</definedName>
    <definedName name="acueducto" localSheetId="25">#REF!</definedName>
    <definedName name="acueducto" localSheetId="28">#REF!</definedName>
    <definedName name="acueducto" localSheetId="34">#REF!</definedName>
    <definedName name="acueducto" localSheetId="36">#REF!</definedName>
    <definedName name="acueducto" localSheetId="37">#REF!</definedName>
    <definedName name="acueducto" localSheetId="38">#REF!</definedName>
    <definedName name="acueducto" localSheetId="40">#REF!</definedName>
    <definedName name="acueducto" localSheetId="43">#REF!</definedName>
    <definedName name="acueducto" localSheetId="45">#REF!</definedName>
    <definedName name="acueducto">#REF!</definedName>
    <definedName name="adu" localSheetId="9">#REF!</definedName>
    <definedName name="adu" localSheetId="10">#REF!</definedName>
    <definedName name="adu" localSheetId="15">#REF!</definedName>
    <definedName name="adu" localSheetId="17">#REF!</definedName>
    <definedName name="adu" localSheetId="18">#REF!</definedName>
    <definedName name="adu" localSheetId="25">#REF!</definedName>
    <definedName name="adu" localSheetId="28">#REF!</definedName>
    <definedName name="adu" localSheetId="34">#REF!</definedName>
    <definedName name="adu" localSheetId="36">#REF!</definedName>
    <definedName name="adu" localSheetId="37">#REF!</definedName>
    <definedName name="adu" localSheetId="38">#REF!</definedName>
    <definedName name="adu" localSheetId="40">#REF!</definedName>
    <definedName name="adu" localSheetId="43">#REF!</definedName>
    <definedName name="adu" localSheetId="45">#REF!</definedName>
    <definedName name="adu">#REF!</definedName>
    <definedName name="adu_5" localSheetId="9">#REF!</definedName>
    <definedName name="adu_5" localSheetId="10">#REF!</definedName>
    <definedName name="adu_5" localSheetId="15">#REF!</definedName>
    <definedName name="adu_5" localSheetId="17">#REF!</definedName>
    <definedName name="adu_5" localSheetId="18">#REF!</definedName>
    <definedName name="adu_5" localSheetId="25">#REF!</definedName>
    <definedName name="adu_5" localSheetId="28">#REF!</definedName>
    <definedName name="adu_5" localSheetId="34">#REF!</definedName>
    <definedName name="adu_5" localSheetId="36">#REF!</definedName>
    <definedName name="adu_5" localSheetId="37">#REF!</definedName>
    <definedName name="adu_5" localSheetId="38">#REF!</definedName>
    <definedName name="adu_5" localSheetId="40">#REF!</definedName>
    <definedName name="adu_5" localSheetId="43">#REF!</definedName>
    <definedName name="adu_5" localSheetId="45">#REF!</definedName>
    <definedName name="adu_5">#REF!</definedName>
    <definedName name="AERONAUTICA" localSheetId="34">#REF!</definedName>
    <definedName name="AERONAUTICA" localSheetId="45">#REF!</definedName>
    <definedName name="AERONAUTICA">SUBCATEGORÍAS!$B$40</definedName>
    <definedName name="AEROpuerto" localSheetId="9">#REF!</definedName>
    <definedName name="AEROpuerto" localSheetId="10">#REF!</definedName>
    <definedName name="AEROpuerto" localSheetId="15">#REF!</definedName>
    <definedName name="AEROpuerto" localSheetId="17">#REF!</definedName>
    <definedName name="AEROpuerto" localSheetId="18">#REF!</definedName>
    <definedName name="AEROpuerto" localSheetId="25">#REF!</definedName>
    <definedName name="AEROpuerto" localSheetId="28">#REF!</definedName>
    <definedName name="AEROpuerto" localSheetId="34">#REF!</definedName>
    <definedName name="AEROpuerto" localSheetId="36">#REF!</definedName>
    <definedName name="AEROpuerto" localSheetId="37">#REF!</definedName>
    <definedName name="AEROpuerto" localSheetId="38">#REF!</definedName>
    <definedName name="AEROpuerto" localSheetId="40">#REF!</definedName>
    <definedName name="AEROpuerto" localSheetId="43">#REF!</definedName>
    <definedName name="AEROpuerto" localSheetId="45">#REF!</definedName>
    <definedName name="AEROpuerto">#REF!</definedName>
    <definedName name="AEROpuertosysuperfdeiluminacymovi" localSheetId="2">ÍNDICE!$D$103</definedName>
    <definedName name="AEROpuertosysuperfdeiluminacymovi" localSheetId="34">#REF!</definedName>
    <definedName name="AEROpuertosysuperfdeiluminacymovi" localSheetId="45">#REF!</definedName>
    <definedName name="AEROpuertosysuperfdeiluminacymovi">'OBJETOS '!$D$102</definedName>
    <definedName name="AGROP" localSheetId="2">ÍNDICE!#REF!</definedName>
    <definedName name="AGROP" localSheetId="34">#REF!</definedName>
    <definedName name="AGROP" localSheetId="45">#REF!</definedName>
    <definedName name="AGROP">'OBJETOS '!#REF!</definedName>
    <definedName name="AGUAINTERIORES" localSheetId="2">ÍNDICE!$D$67</definedName>
    <definedName name="AGUAINTERIORES" localSheetId="34">#REF!</definedName>
    <definedName name="AGUAINTERIORES" localSheetId="45">#REF!</definedName>
    <definedName name="AGUAINTERIORES">'OBJETOS '!$D$66</definedName>
    <definedName name="albufera" localSheetId="9">#REF!</definedName>
    <definedName name="albufera" localSheetId="10">#REF!</definedName>
    <definedName name="albufera" localSheetId="15">#REF!</definedName>
    <definedName name="albufera" localSheetId="17">#REF!</definedName>
    <definedName name="albufera" localSheetId="18">#REF!</definedName>
    <definedName name="albufera" localSheetId="25">#REF!</definedName>
    <definedName name="albufera" localSheetId="28">#REF!</definedName>
    <definedName name="albufera" localSheetId="34">#REF!</definedName>
    <definedName name="albufera" localSheetId="36">#REF!</definedName>
    <definedName name="albufera" localSheetId="37">#REF!</definedName>
    <definedName name="albufera" localSheetId="38">#REF!</definedName>
    <definedName name="albufera" localSheetId="40">#REF!</definedName>
    <definedName name="albufera" localSheetId="43">#REF!</definedName>
    <definedName name="albufera" localSheetId="45">#REF!</definedName>
    <definedName name="albufera">#REF!</definedName>
    <definedName name="alcantarilla" localSheetId="9">#REF!</definedName>
    <definedName name="alcantarilla" localSheetId="10">#REF!</definedName>
    <definedName name="alcantarilla" localSheetId="15">#REF!</definedName>
    <definedName name="alcantarilla" localSheetId="17">#REF!</definedName>
    <definedName name="alcantarilla" localSheetId="18">#REF!</definedName>
    <definedName name="alcantarilla" localSheetId="25">#REF!</definedName>
    <definedName name="alcantarilla" localSheetId="28">#REF!</definedName>
    <definedName name="alcantarilla" localSheetId="34">#REF!</definedName>
    <definedName name="alcantarilla" localSheetId="36">#REF!</definedName>
    <definedName name="alcantarilla" localSheetId="37">#REF!</definedName>
    <definedName name="alcantarilla" localSheetId="38">#REF!</definedName>
    <definedName name="alcantarilla" localSheetId="40">#REF!</definedName>
    <definedName name="alcantarilla" localSheetId="43">#REF!</definedName>
    <definedName name="alcantarilla" localSheetId="45">#REF!</definedName>
    <definedName name="alcantarilla">#REF!</definedName>
    <definedName name="ALMACENA" localSheetId="2">ÍNDICE!#REF!</definedName>
    <definedName name="ALMACENA" localSheetId="34">#REF!</definedName>
    <definedName name="ALMACENA" localSheetId="45">#REF!</definedName>
    <definedName name="ALMACENA">'OBJETOS '!$D$16</definedName>
    <definedName name="ANOTACION" localSheetId="2">ÍNDICE!#REF!</definedName>
    <definedName name="ANOTACION" localSheetId="34">#REF!</definedName>
    <definedName name="ANOTACION" localSheetId="45">#REF!</definedName>
    <definedName name="ANOTACION">'OBJETOS '!#REF!</definedName>
    <definedName name="antenaparabolica" localSheetId="9">#REF!</definedName>
    <definedName name="antenaparabolica" localSheetId="10">#REF!</definedName>
    <definedName name="antenaparabolica" localSheetId="15">#REF!</definedName>
    <definedName name="antenaparabolica" localSheetId="17">#REF!</definedName>
    <definedName name="antenaparabolica" localSheetId="18">#REF!</definedName>
    <definedName name="antenaparabolica" localSheetId="25">#REF!</definedName>
    <definedName name="antenaparabolica" localSheetId="28">#REF!</definedName>
    <definedName name="antenaparabolica" localSheetId="34">#REF!</definedName>
    <definedName name="antenaparabolica" localSheetId="36">#REF!</definedName>
    <definedName name="antenaparabolica" localSheetId="37">#REF!</definedName>
    <definedName name="antenaparabolica" localSheetId="38">#REF!</definedName>
    <definedName name="antenaparabolica" localSheetId="40">#REF!</definedName>
    <definedName name="antenaparabolica" localSheetId="43">#REF!</definedName>
    <definedName name="antenaparabolica" localSheetId="45">#REF!</definedName>
    <definedName name="antenaparabolica">#REF!</definedName>
    <definedName name="anteplaya" localSheetId="9">#REF!</definedName>
    <definedName name="anteplaya" localSheetId="10">#REF!</definedName>
    <definedName name="anteplaya" localSheetId="15">#REF!</definedName>
    <definedName name="anteplaya" localSheetId="17">#REF!</definedName>
    <definedName name="anteplaya" localSheetId="18">#REF!</definedName>
    <definedName name="anteplaya" localSheetId="25">#REF!</definedName>
    <definedName name="anteplaya" localSheetId="28">#REF!</definedName>
    <definedName name="anteplaya" localSheetId="34">#REF!</definedName>
    <definedName name="anteplaya" localSheetId="36">#REF!</definedName>
    <definedName name="anteplaya" localSheetId="37">#REF!</definedName>
    <definedName name="anteplaya" localSheetId="38">#REF!</definedName>
    <definedName name="anteplaya" localSheetId="40">#REF!</definedName>
    <definedName name="anteplaya" localSheetId="43">#REF!</definedName>
    <definedName name="anteplaya" localSheetId="45">#REF!</definedName>
    <definedName name="anteplaya">#REF!</definedName>
    <definedName name="arboles" localSheetId="9">#REF!</definedName>
    <definedName name="arboles" localSheetId="10">#REF!</definedName>
    <definedName name="arboles" localSheetId="15">#REF!</definedName>
    <definedName name="arboles" localSheetId="17">#REF!</definedName>
    <definedName name="arboles" localSheetId="18">#REF!</definedName>
    <definedName name="arboles" localSheetId="25">#REF!</definedName>
    <definedName name="arboles" localSheetId="28">#REF!</definedName>
    <definedName name="arboles" localSheetId="34">#REF!</definedName>
    <definedName name="arboles" localSheetId="36">#REF!</definedName>
    <definedName name="arboles" localSheetId="37">#REF!</definedName>
    <definedName name="arboles" localSheetId="38">#REF!</definedName>
    <definedName name="arboles" localSheetId="40">#REF!</definedName>
    <definedName name="arboles" localSheetId="43">#REF!</definedName>
    <definedName name="arboles" localSheetId="45">#REF!</definedName>
    <definedName name="arboles">#REF!</definedName>
    <definedName name="_xlnm.Print_Area" localSheetId="2">ÍNDICE!$A$3:$G$109</definedName>
    <definedName name="areadeinundacion" localSheetId="9">#REF!</definedName>
    <definedName name="areadeinundacion" localSheetId="10">#REF!</definedName>
    <definedName name="areadeinundacion" localSheetId="15">#REF!</definedName>
    <definedName name="areadeinundacion" localSheetId="17">#REF!</definedName>
    <definedName name="areadeinundacion" localSheetId="18">#REF!</definedName>
    <definedName name="areadeinundacion" localSheetId="25">#REF!</definedName>
    <definedName name="areadeinundacion" localSheetId="28">#REF!</definedName>
    <definedName name="areadeinundacion" localSheetId="34">#REF!</definedName>
    <definedName name="areadeinundacion" localSheetId="36">#REF!</definedName>
    <definedName name="areadeinundacion" localSheetId="37">#REF!</definedName>
    <definedName name="areadeinundacion" localSheetId="38">#REF!</definedName>
    <definedName name="areadeinundacion" localSheetId="40">#REF!</definedName>
    <definedName name="areadeinundacion" localSheetId="43">#REF!</definedName>
    <definedName name="areadeinundacion" localSheetId="45">#REF!</definedName>
    <definedName name="areadeinundacion">#REF!</definedName>
    <definedName name="areadeuncuerpodeagua" localSheetId="9">#REF!</definedName>
    <definedName name="areadeuncuerpodeagua" localSheetId="10">#REF!</definedName>
    <definedName name="areadeuncuerpodeagua" localSheetId="15">#REF!</definedName>
    <definedName name="areadeuncuerpodeagua" localSheetId="17">#REF!</definedName>
    <definedName name="areadeuncuerpodeagua" localSheetId="18">#REF!</definedName>
    <definedName name="areadeuncuerpodeagua" localSheetId="25">#REF!</definedName>
    <definedName name="areadeuncuerpodeagua" localSheetId="28">#REF!</definedName>
    <definedName name="areadeuncuerpodeagua" localSheetId="34">#REF!</definedName>
    <definedName name="areadeuncuerpodeagua" localSheetId="36">#REF!</definedName>
    <definedName name="areadeuncuerpodeagua" localSheetId="37">#REF!</definedName>
    <definedName name="areadeuncuerpodeagua" localSheetId="38">#REF!</definedName>
    <definedName name="areadeuncuerpodeagua" localSheetId="40">#REF!</definedName>
    <definedName name="areadeuncuerpodeagua" localSheetId="43">#REF!</definedName>
    <definedName name="areadeuncuerpodeagua" localSheetId="45">#REF!</definedName>
    <definedName name="areadeuncuerpodeagua">#REF!</definedName>
    <definedName name="areadisparo" localSheetId="9">#REF!</definedName>
    <definedName name="areadisparo" localSheetId="10">#REF!</definedName>
    <definedName name="areadisparo" localSheetId="15">#REF!</definedName>
    <definedName name="areadisparo" localSheetId="17">#REF!</definedName>
    <definedName name="areadisparo" localSheetId="18">#REF!</definedName>
    <definedName name="areadisparo" localSheetId="25">#REF!</definedName>
    <definedName name="areadisparo" localSheetId="28">#REF!</definedName>
    <definedName name="areadisparo" localSheetId="34">#REF!</definedName>
    <definedName name="areadisparo" localSheetId="36">#REF!</definedName>
    <definedName name="areadisparo" localSheetId="37">#REF!</definedName>
    <definedName name="areadisparo" localSheetId="38">#REF!</definedName>
    <definedName name="areadisparo" localSheetId="40">#REF!</definedName>
    <definedName name="areadisparo" localSheetId="43">#REF!</definedName>
    <definedName name="areadisparo" localSheetId="45">#REF!</definedName>
    <definedName name="areadisparo">#REF!</definedName>
    <definedName name="areadisparonaval" localSheetId="8">#REF!</definedName>
    <definedName name="areadisparonaval" localSheetId="9">#REF!</definedName>
    <definedName name="areadisparonaval" localSheetId="10">#REF!</definedName>
    <definedName name="areadisparonaval" localSheetId="11">#REF!</definedName>
    <definedName name="areadisparonaval" localSheetId="12">#REF!</definedName>
    <definedName name="areadisparonaval" localSheetId="13">#REF!</definedName>
    <definedName name="areadisparonaval" localSheetId="14">#REF!</definedName>
    <definedName name="areadisparonaval" localSheetId="15">#REF!</definedName>
    <definedName name="areadisparonaval" localSheetId="16">#REF!</definedName>
    <definedName name="areadisparonaval" localSheetId="17">#REF!</definedName>
    <definedName name="areadisparonaval" localSheetId="18">#REF!</definedName>
    <definedName name="areadisparonaval" localSheetId="19">#REF!</definedName>
    <definedName name="areadisparonaval" localSheetId="20">#REF!</definedName>
    <definedName name="areadisparonaval" localSheetId="21">#REF!</definedName>
    <definedName name="areadisparonaval" localSheetId="2">#REF!</definedName>
    <definedName name="areadisparonaval" localSheetId="22">#REF!</definedName>
    <definedName name="areadisparonaval" localSheetId="23">#REF!</definedName>
    <definedName name="areadisparonaval" localSheetId="24">#REF!</definedName>
    <definedName name="areadisparonaval" localSheetId="25">#REF!</definedName>
    <definedName name="areadisparonaval" localSheetId="26">#REF!</definedName>
    <definedName name="areadisparonaval" localSheetId="27">#REF!</definedName>
    <definedName name="areadisparonaval" localSheetId="28">#REF!</definedName>
    <definedName name="areadisparonaval" localSheetId="29">#REF!</definedName>
    <definedName name="areadisparonaval" localSheetId="30">#REF!</definedName>
    <definedName name="areadisparonaval" localSheetId="31">#REF!</definedName>
    <definedName name="areadisparonaval" localSheetId="32">#REF!</definedName>
    <definedName name="areadisparonaval" localSheetId="33">#REF!</definedName>
    <definedName name="areadisparonaval" localSheetId="34">#REF!</definedName>
    <definedName name="areadisparonaval" localSheetId="35">#REF!</definedName>
    <definedName name="areadisparonaval" localSheetId="36">#REF!</definedName>
    <definedName name="areadisparonaval" localSheetId="37">#REF!</definedName>
    <definedName name="areadisparonaval" localSheetId="38">#REF!</definedName>
    <definedName name="areadisparonaval" localSheetId="39">#REF!</definedName>
    <definedName name="areadisparonaval" localSheetId="40">#REF!</definedName>
    <definedName name="areadisparonaval" localSheetId="41">#REF!</definedName>
    <definedName name="areadisparonaval" localSheetId="42">#REF!</definedName>
    <definedName name="areadisparonaval" localSheetId="43">#REF!</definedName>
    <definedName name="areadisparonaval" localSheetId="44">#REF!</definedName>
    <definedName name="areadisparonaval" localSheetId="45">#REF!</definedName>
    <definedName name="areadisparonaval">#REF!</definedName>
    <definedName name="areaentrenamiento" localSheetId="9">#REF!</definedName>
    <definedName name="areaentrenamiento" localSheetId="10">#REF!</definedName>
    <definedName name="areaentrenamiento" localSheetId="15">#REF!</definedName>
    <definedName name="areaentrenamiento" localSheetId="17">#REF!</definedName>
    <definedName name="areaentrenamiento" localSheetId="18">#REF!</definedName>
    <definedName name="areaentrenamiento" localSheetId="25">#REF!</definedName>
    <definedName name="areaentrenamiento" localSheetId="28">#REF!</definedName>
    <definedName name="areaentrenamiento" localSheetId="34">#REF!</definedName>
    <definedName name="areaentrenamiento" localSheetId="36">#REF!</definedName>
    <definedName name="areaentrenamiento" localSheetId="37">#REF!</definedName>
    <definedName name="areaentrenamiento" localSheetId="38">#REF!</definedName>
    <definedName name="areaentrenamiento" localSheetId="40">#REF!</definedName>
    <definedName name="areaentrenamiento" localSheetId="43">#REF!</definedName>
    <definedName name="areaentrenamiento" localSheetId="45">#REF!</definedName>
    <definedName name="areaentrenamiento">#REF!</definedName>
    <definedName name="areaoperacionaval" localSheetId="8">#REF!</definedName>
    <definedName name="areaoperacionaval" localSheetId="9">#REF!</definedName>
    <definedName name="areaoperacionaval" localSheetId="10">#REF!</definedName>
    <definedName name="areaoperacionaval" localSheetId="11">#REF!</definedName>
    <definedName name="areaoperacionaval" localSheetId="12">#REF!</definedName>
    <definedName name="areaoperacionaval" localSheetId="13">#REF!</definedName>
    <definedName name="areaoperacionaval" localSheetId="14">#REF!</definedName>
    <definedName name="areaoperacionaval" localSheetId="15">#REF!</definedName>
    <definedName name="areaoperacionaval" localSheetId="16">#REF!</definedName>
    <definedName name="areaoperacionaval" localSheetId="17">#REF!</definedName>
    <definedName name="areaoperacionaval" localSheetId="18">#REF!</definedName>
    <definedName name="areaoperacionaval" localSheetId="19">#REF!</definedName>
    <definedName name="areaoperacionaval" localSheetId="20">#REF!</definedName>
    <definedName name="areaoperacionaval" localSheetId="21">#REF!</definedName>
    <definedName name="areaoperacionaval" localSheetId="2">#REF!</definedName>
    <definedName name="areaoperacionaval" localSheetId="22">#REF!</definedName>
    <definedName name="areaoperacionaval" localSheetId="7">#REF!</definedName>
    <definedName name="areaoperacionaval" localSheetId="23">#REF!</definedName>
    <definedName name="areaoperacionaval" localSheetId="24">#REF!</definedName>
    <definedName name="areaoperacionaval" localSheetId="25">#REF!</definedName>
    <definedName name="areaoperacionaval" localSheetId="26">#REF!</definedName>
    <definedName name="areaoperacionaval" localSheetId="27">#REF!</definedName>
    <definedName name="areaoperacionaval" localSheetId="28">#REF!</definedName>
    <definedName name="areaoperacionaval" localSheetId="29">#REF!</definedName>
    <definedName name="areaoperacionaval" localSheetId="30">#REF!</definedName>
    <definedName name="areaoperacionaval" localSheetId="31">#REF!</definedName>
    <definedName name="areaoperacionaval" localSheetId="32">#REF!</definedName>
    <definedName name="areaoperacionaval" localSheetId="33">#REF!</definedName>
    <definedName name="areaoperacionaval" localSheetId="34">#REF!</definedName>
    <definedName name="areaoperacionaval" localSheetId="35">#REF!</definedName>
    <definedName name="areaoperacionaval" localSheetId="36">#REF!</definedName>
    <definedName name="areaoperacionaval" localSheetId="37">#REF!</definedName>
    <definedName name="areaoperacionaval" localSheetId="38">#REF!</definedName>
    <definedName name="areaoperacionaval" localSheetId="39">#REF!</definedName>
    <definedName name="areaoperacionaval" localSheetId="40">#REF!</definedName>
    <definedName name="areaoperacionaval" localSheetId="41">#REF!</definedName>
    <definedName name="areaoperacionaval" localSheetId="42">#REF!</definedName>
    <definedName name="areaoperacionaval" localSheetId="43">#REF!</definedName>
    <definedName name="areaoperacionaval" localSheetId="44">#REF!</definedName>
    <definedName name="areaoperacionaval" localSheetId="45">#REF!</definedName>
    <definedName name="areaoperacionaval">#REF!</definedName>
    <definedName name="areaoperacionnavales" localSheetId="9">#REF!</definedName>
    <definedName name="areaoperacionnavales" localSheetId="10">#REF!</definedName>
    <definedName name="areaoperacionnavales" localSheetId="15">#REF!</definedName>
    <definedName name="areaoperacionnavales" localSheetId="17">#REF!</definedName>
    <definedName name="areaoperacionnavales" localSheetId="18">#REF!</definedName>
    <definedName name="areaoperacionnavales" localSheetId="25">#REF!</definedName>
    <definedName name="areaoperacionnavales" localSheetId="28">#REF!</definedName>
    <definedName name="areaoperacionnavales" localSheetId="34">#REF!</definedName>
    <definedName name="areaoperacionnavales" localSheetId="36">#REF!</definedName>
    <definedName name="areaoperacionnavales" localSheetId="37">#REF!</definedName>
    <definedName name="areaoperacionnavales" localSheetId="38">#REF!</definedName>
    <definedName name="areaoperacionnavales" localSheetId="40">#REF!</definedName>
    <definedName name="areaoperacionnavales" localSheetId="43">#REF!</definedName>
    <definedName name="areaoperacionnavales" localSheetId="45">#REF!</definedName>
    <definedName name="areaoperacionnavales">#REF!</definedName>
    <definedName name="AREASRESTRING" localSheetId="8">'OBJETOS '!#REF!</definedName>
    <definedName name="AREASRESTRING" localSheetId="9">'OBJETOS '!#REF!</definedName>
    <definedName name="AREASRESTRING" localSheetId="10">'OBJETOS '!#REF!</definedName>
    <definedName name="AREASRESTRING" localSheetId="11">'OBJETOS '!#REF!</definedName>
    <definedName name="AREASRESTRING" localSheetId="12">'OBJETOS '!#REF!</definedName>
    <definedName name="AREASRESTRING" localSheetId="13">'OBJETOS '!#REF!</definedName>
    <definedName name="AREASRESTRING" localSheetId="14">'OBJETOS '!#REF!</definedName>
    <definedName name="AREASRESTRING" localSheetId="15">'OBJETOS '!#REF!</definedName>
    <definedName name="AREASRESTRING" localSheetId="16">'OBJETOS '!#REF!</definedName>
    <definedName name="AREASRESTRING" localSheetId="17">'OBJETOS '!#REF!</definedName>
    <definedName name="AREASRESTRING" localSheetId="18">'OBJETOS '!#REF!</definedName>
    <definedName name="AREASRESTRING" localSheetId="19">'OBJETOS '!#REF!</definedName>
    <definedName name="AREASRESTRING" localSheetId="20">'OBJETOS '!#REF!</definedName>
    <definedName name="AREASRESTRING" localSheetId="21">'OBJETOS '!#REF!</definedName>
    <definedName name="AREASRESTRING" localSheetId="2">ÍNDICE!#REF!</definedName>
    <definedName name="AREASRESTRING" localSheetId="22">'OBJETOS '!#REF!</definedName>
    <definedName name="AREASRESTRING" localSheetId="7">'OBJETOS '!#REF!</definedName>
    <definedName name="AREASRESTRING" localSheetId="23">'OBJETOS '!#REF!</definedName>
    <definedName name="AREASRESTRING" localSheetId="24">'OBJETOS '!#REF!</definedName>
    <definedName name="AREASRESTRING" localSheetId="25">'OBJETOS '!#REF!</definedName>
    <definedName name="AREASRESTRING" localSheetId="26">'OBJETOS '!#REF!</definedName>
    <definedName name="AREASRESTRING" localSheetId="27">'OBJETOS '!#REF!</definedName>
    <definedName name="AREASRESTRING" localSheetId="28">'OBJETOS '!#REF!</definedName>
    <definedName name="AREASRESTRING" localSheetId="29">'OBJETOS '!#REF!</definedName>
    <definedName name="AREASRESTRING" localSheetId="30">'OBJETOS '!#REF!</definedName>
    <definedName name="AREASRESTRING" localSheetId="31">'OBJETOS '!#REF!</definedName>
    <definedName name="AREASRESTRING" localSheetId="32">'OBJETOS '!#REF!</definedName>
    <definedName name="AREASRESTRING" localSheetId="33">'OBJETOS '!#REF!</definedName>
    <definedName name="AREASRESTRING" localSheetId="34">#REF!</definedName>
    <definedName name="AREASRESTRING" localSheetId="35">'OBJETOS '!#REF!</definedName>
    <definedName name="AREASRESTRING" localSheetId="36">'OBJETOS '!#REF!</definedName>
    <definedName name="AREASRESTRING" localSheetId="37">'OBJETOS '!#REF!</definedName>
    <definedName name="AREASRESTRING" localSheetId="38">'[3]OBJETOS '!#REF!</definedName>
    <definedName name="AREASRESTRING" localSheetId="39">'OBJETOS '!#REF!</definedName>
    <definedName name="AREASRESTRING" localSheetId="40">'OBJETOS '!#REF!</definedName>
    <definedName name="AREASRESTRING" localSheetId="41">'OBJETOS '!#REF!</definedName>
    <definedName name="AREASRESTRING" localSheetId="42">'OBJETOS '!#REF!</definedName>
    <definedName name="AREASRESTRING" localSheetId="43">'OBJETOS '!#REF!</definedName>
    <definedName name="AREASRESTRING" localSheetId="44">'OBJETOS '!#REF!</definedName>
    <definedName name="AREASRESTRING" localSheetId="45">#REF!</definedName>
    <definedName name="AREASRESTRING">'OBJETOS '!#REF!</definedName>
    <definedName name="arena" localSheetId="9">#REF!</definedName>
    <definedName name="arena" localSheetId="10">#REF!</definedName>
    <definedName name="arena" localSheetId="15">#REF!</definedName>
    <definedName name="arena" localSheetId="17">#REF!</definedName>
    <definedName name="arena" localSheetId="18">#REF!</definedName>
    <definedName name="arena" localSheetId="25">#REF!</definedName>
    <definedName name="arena" localSheetId="28">#REF!</definedName>
    <definedName name="arena" localSheetId="34">#REF!</definedName>
    <definedName name="arena" localSheetId="36">#REF!</definedName>
    <definedName name="arena" localSheetId="37">#REF!</definedName>
    <definedName name="arena" localSheetId="38">#REF!</definedName>
    <definedName name="arena" localSheetId="40">#REF!</definedName>
    <definedName name="arena" localSheetId="43">#REF!</definedName>
    <definedName name="arena" localSheetId="45">#REF!</definedName>
    <definedName name="arena">#REF!</definedName>
    <definedName name="arrecife" localSheetId="9">#REF!</definedName>
    <definedName name="arrecife" localSheetId="10">#REF!</definedName>
    <definedName name="arrecife" localSheetId="15">#REF!</definedName>
    <definedName name="arrecife" localSheetId="17">#REF!</definedName>
    <definedName name="arrecife" localSheetId="18">#REF!</definedName>
    <definedName name="arrecife" localSheetId="25">#REF!</definedName>
    <definedName name="arrecife" localSheetId="28">#REF!</definedName>
    <definedName name="arrecife" localSheetId="34">#REF!</definedName>
    <definedName name="arrecife" localSheetId="36">#REF!</definedName>
    <definedName name="arrecife" localSheetId="37">#REF!</definedName>
    <definedName name="arrecife" localSheetId="38">#REF!</definedName>
    <definedName name="arrecife" localSheetId="40">#REF!</definedName>
    <definedName name="arrecife" localSheetId="43">#REF!</definedName>
    <definedName name="arrecife" localSheetId="45">#REF!</definedName>
    <definedName name="arrecife">#REF!</definedName>
    <definedName name="asadad" localSheetId="9">#REF!</definedName>
    <definedName name="asadad" localSheetId="10">#REF!</definedName>
    <definedName name="asadad" localSheetId="15">#REF!</definedName>
    <definedName name="asadad" localSheetId="17">#REF!</definedName>
    <definedName name="asadad" localSheetId="18">#REF!</definedName>
    <definedName name="asadad" localSheetId="25">#REF!</definedName>
    <definedName name="asadad" localSheetId="28">#REF!</definedName>
    <definedName name="asadad" localSheetId="36">#REF!</definedName>
    <definedName name="asadad" localSheetId="37">#REF!</definedName>
    <definedName name="asadad" localSheetId="38">#REF!</definedName>
    <definedName name="asadad" localSheetId="40">#REF!</definedName>
    <definedName name="asadad" localSheetId="43">#REF!</definedName>
    <definedName name="asadad" localSheetId="45">#REF!</definedName>
    <definedName name="asadad">#REF!</definedName>
    <definedName name="asas" localSheetId="9">#REF!</definedName>
    <definedName name="asas" localSheetId="10">#REF!</definedName>
    <definedName name="asas" localSheetId="15">#REF!</definedName>
    <definedName name="asas" localSheetId="17">#REF!</definedName>
    <definedName name="asas" localSheetId="18">#REF!</definedName>
    <definedName name="asas" localSheetId="25">#REF!</definedName>
    <definedName name="asas" localSheetId="28">#REF!</definedName>
    <definedName name="asas" localSheetId="36">#REF!</definedName>
    <definedName name="asas" localSheetId="37">#REF!</definedName>
    <definedName name="asas" localSheetId="38">#REF!</definedName>
    <definedName name="asas" localSheetId="40">#REF!</definedName>
    <definedName name="asas" localSheetId="43">#REF!</definedName>
    <definedName name="asas">#REF!</definedName>
    <definedName name="asddasdadasdasdasdasdasdasdsad" localSheetId="9">#REF!</definedName>
    <definedName name="asddasdadasdasdasdasdasdasdsad" localSheetId="10">#REF!</definedName>
    <definedName name="asddasdadasdasdasdasdasdasdsad" localSheetId="15">#REF!</definedName>
    <definedName name="asddasdadasdasdasdasdasdasdsad" localSheetId="17">#REF!</definedName>
    <definedName name="asddasdadasdasdasdasdasdasdsad" localSheetId="18">#REF!</definedName>
    <definedName name="asddasdadasdasdasdasdasdasdsad" localSheetId="25">#REF!</definedName>
    <definedName name="asddasdadasdasdasdasdasdasdsad" localSheetId="28">#REF!</definedName>
    <definedName name="asddasdadasdasdasdasdasdasdsad" localSheetId="36">#REF!</definedName>
    <definedName name="asddasdadasdasdasdasdasdasdsad" localSheetId="37">#REF!</definedName>
    <definedName name="asddasdadasdasdasdasdasdasdsad" localSheetId="38">#REF!</definedName>
    <definedName name="asddasdadasdasdasdasdasdasdsad" localSheetId="40">#REF!</definedName>
    <definedName name="asddasdadasdasdasdasdasdasdsad" localSheetId="43">#REF!</definedName>
    <definedName name="asddasdadasdasdasdasdasdasdsad" localSheetId="45">#REF!</definedName>
    <definedName name="asddasdadasdasdasdasdasdasdsad">#REF!</definedName>
    <definedName name="ASENTHUMANOS" localSheetId="2">ÍNDICE!$D$25</definedName>
    <definedName name="ASENTHUMANOS" localSheetId="34">#REF!</definedName>
    <definedName name="ASENTHUMANOS" localSheetId="45">#REF!</definedName>
    <definedName name="ASENTHUMANOS">'OBJETOS '!$D$24</definedName>
    <definedName name="ASOCIADOATRANS" localSheetId="2">ÍNDICE!$D$51</definedName>
    <definedName name="ASOCIADOATRANS" localSheetId="34">#REF!</definedName>
    <definedName name="ASOCIADOATRANS" localSheetId="45">#REF!</definedName>
    <definedName name="ASOCIADOATRANS">'OBJETOS '!$D$50</definedName>
    <definedName name="ASOCILIMITE" localSheetId="2">ÍNDICE!#REF!</definedName>
    <definedName name="ASOCILIMITE" localSheetId="34">#REF!</definedName>
    <definedName name="ASOCILIMITE" localSheetId="45">#REF!</definedName>
    <definedName name="ASOCILIMITE">'OBJETOS '!#REF!</definedName>
    <definedName name="astillero" localSheetId="9">#REF!</definedName>
    <definedName name="astillero" localSheetId="10">#REF!</definedName>
    <definedName name="astillero" localSheetId="15">#REF!</definedName>
    <definedName name="astillero" localSheetId="17">#REF!</definedName>
    <definedName name="astillero" localSheetId="18">#REF!</definedName>
    <definedName name="astillero" localSheetId="25">#REF!</definedName>
    <definedName name="astillero" localSheetId="28">#REF!</definedName>
    <definedName name="astillero" localSheetId="34">#REF!</definedName>
    <definedName name="astillero" localSheetId="36">#REF!</definedName>
    <definedName name="astillero" localSheetId="37">#REF!</definedName>
    <definedName name="astillero" localSheetId="38">#REF!</definedName>
    <definedName name="astillero" localSheetId="40">#REF!</definedName>
    <definedName name="astillero" localSheetId="43">#REF!</definedName>
    <definedName name="astillero" localSheetId="45">#REF!</definedName>
    <definedName name="astillero">#REF!</definedName>
    <definedName name="AYUDANAVEGACION" localSheetId="2">ÍNDICE!#REF!</definedName>
    <definedName name="AYUDANAVEGACION" localSheetId="34">#REF!</definedName>
    <definedName name="AYUDANAVEGACION" localSheetId="45">#REF!</definedName>
    <definedName name="AYUDANAVEGACION">'OBJETOS '!#REF!</definedName>
    <definedName name="balneario" localSheetId="9">#REF!</definedName>
    <definedName name="balneario" localSheetId="10">#REF!</definedName>
    <definedName name="balneario" localSheetId="15">#REF!</definedName>
    <definedName name="balneario" localSheetId="17">#REF!</definedName>
    <definedName name="balneario" localSheetId="18">#REF!</definedName>
    <definedName name="balneario" localSheetId="25">#REF!</definedName>
    <definedName name="balneario" localSheetId="28">#REF!</definedName>
    <definedName name="balneario" localSheetId="34">#REF!</definedName>
    <definedName name="balneario" localSheetId="36">#REF!</definedName>
    <definedName name="balneario" localSheetId="37">#REF!</definedName>
    <definedName name="balneario" localSheetId="38">#REF!</definedName>
    <definedName name="balneario" localSheetId="40">#REF!</definedName>
    <definedName name="balneario" localSheetId="43">#REF!</definedName>
    <definedName name="balneario" localSheetId="45">#REF!</definedName>
    <definedName name="balneario">#REF!</definedName>
    <definedName name="baseespacial" localSheetId="8">#REF!</definedName>
    <definedName name="baseespacial" localSheetId="9">#REF!</definedName>
    <definedName name="baseespacial" localSheetId="10">#REF!</definedName>
    <definedName name="baseespacial" localSheetId="11">#REF!</definedName>
    <definedName name="baseespacial" localSheetId="12">#REF!</definedName>
    <definedName name="baseespacial" localSheetId="13">#REF!</definedName>
    <definedName name="baseespacial" localSheetId="14">#REF!</definedName>
    <definedName name="baseespacial" localSheetId="15">#REF!</definedName>
    <definedName name="baseespacial" localSheetId="16">#REF!</definedName>
    <definedName name="baseespacial" localSheetId="17">#REF!</definedName>
    <definedName name="baseespacial" localSheetId="18">#REF!</definedName>
    <definedName name="baseespacial" localSheetId="19">#REF!</definedName>
    <definedName name="baseespacial" localSheetId="20">#REF!</definedName>
    <definedName name="baseespacial" localSheetId="21">#REF!</definedName>
    <definedName name="baseespacial" localSheetId="2">#REF!</definedName>
    <definedName name="baseespacial" localSheetId="22">#REF!</definedName>
    <definedName name="baseespacial" localSheetId="7">#REF!</definedName>
    <definedName name="baseespacial" localSheetId="23">#REF!</definedName>
    <definedName name="baseespacial" localSheetId="24">#REF!</definedName>
    <definedName name="baseespacial" localSheetId="25">#REF!</definedName>
    <definedName name="baseespacial" localSheetId="26">#REF!</definedName>
    <definedName name="baseespacial" localSheetId="27">#REF!</definedName>
    <definedName name="baseespacial" localSheetId="28">#REF!</definedName>
    <definedName name="baseespacial" localSheetId="29">#REF!</definedName>
    <definedName name="baseespacial" localSheetId="30">#REF!</definedName>
    <definedName name="baseespacial" localSheetId="31">#REF!</definedName>
    <definedName name="baseespacial" localSheetId="32">#REF!</definedName>
    <definedName name="baseespacial" localSheetId="33">#REF!</definedName>
    <definedName name="baseespacial" localSheetId="34">#REF!</definedName>
    <definedName name="baseespacial" localSheetId="35">#REF!</definedName>
    <definedName name="baseespacial" localSheetId="36">#REF!</definedName>
    <definedName name="baseespacial" localSheetId="37">#REF!</definedName>
    <definedName name="baseespacial" localSheetId="38">#REF!</definedName>
    <definedName name="baseespacial" localSheetId="39">#REF!</definedName>
    <definedName name="baseespacial" localSheetId="40">#REF!</definedName>
    <definedName name="baseespacial" localSheetId="41">#REF!</definedName>
    <definedName name="baseespacial" localSheetId="42">#REF!</definedName>
    <definedName name="baseespacial" localSheetId="43">#REF!</definedName>
    <definedName name="baseespacial" localSheetId="44">#REF!</definedName>
    <definedName name="baseespacial" localSheetId="45">#REF!</definedName>
    <definedName name="baseespacial">#REF!</definedName>
    <definedName name="basemilitar" localSheetId="9">#REF!</definedName>
    <definedName name="basemilitar" localSheetId="10">#REF!</definedName>
    <definedName name="basemilitar" localSheetId="15">#REF!</definedName>
    <definedName name="basemilitar" localSheetId="17">#REF!</definedName>
    <definedName name="basemilitar" localSheetId="18">#REF!</definedName>
    <definedName name="basemilitar" localSheetId="25">#REF!</definedName>
    <definedName name="basemilitar" localSheetId="28">#REF!</definedName>
    <definedName name="basemilitar" localSheetId="34">#REF!</definedName>
    <definedName name="basemilitar" localSheetId="36">#REF!</definedName>
    <definedName name="basemilitar" localSheetId="37">#REF!</definedName>
    <definedName name="basemilitar" localSheetId="38">#REF!</definedName>
    <definedName name="basemilitar" localSheetId="40">#REF!</definedName>
    <definedName name="basemilitar" localSheetId="43">#REF!</definedName>
    <definedName name="basemilitar" localSheetId="45">#REF!</definedName>
    <definedName name="basemilitar">#REF!</definedName>
    <definedName name="BIOTA" localSheetId="34">#REF!</definedName>
    <definedName name="BIOTA" localSheetId="45">#REF!</definedName>
    <definedName name="BIOTA">SUBCATEGORÍAS!$B$37</definedName>
    <definedName name="bocatoma" localSheetId="9">#REF!</definedName>
    <definedName name="bocatoma" localSheetId="10">#REF!</definedName>
    <definedName name="bocatoma" localSheetId="15">#REF!</definedName>
    <definedName name="bocatoma" localSheetId="17">#REF!</definedName>
    <definedName name="bocatoma" localSheetId="18">#REF!</definedName>
    <definedName name="bocatoma" localSheetId="25">#REF!</definedName>
    <definedName name="bocatoma" localSheetId="28">#REF!</definedName>
    <definedName name="bocatoma" localSheetId="34">#REF!</definedName>
    <definedName name="bocatoma" localSheetId="36">#REF!</definedName>
    <definedName name="bocatoma" localSheetId="37">#REF!</definedName>
    <definedName name="bocatoma" localSheetId="38">#REF!</definedName>
    <definedName name="bocatoma" localSheetId="40">#REF!</definedName>
    <definedName name="bocatoma" localSheetId="43">#REF!</definedName>
    <definedName name="bocatoma" localSheetId="45">#REF!</definedName>
    <definedName name="bocatoma">#REF!</definedName>
    <definedName name="bodega" localSheetId="9">#REF!</definedName>
    <definedName name="bodega" localSheetId="10">#REF!</definedName>
    <definedName name="bodega" localSheetId="15">#REF!</definedName>
    <definedName name="bodega" localSheetId="17">#REF!</definedName>
    <definedName name="bodega" localSheetId="18">#REF!</definedName>
    <definedName name="bodega" localSheetId="25">#REF!</definedName>
    <definedName name="bodega" localSheetId="28">#REF!</definedName>
    <definedName name="bodega" localSheetId="34">#REF!</definedName>
    <definedName name="bodega" localSheetId="36">#REF!</definedName>
    <definedName name="bodega" localSheetId="37">#REF!</definedName>
    <definedName name="bodega" localSheetId="38">#REF!</definedName>
    <definedName name="bodega" localSheetId="40">#REF!</definedName>
    <definedName name="bodega" localSheetId="43">#REF!</definedName>
    <definedName name="bodega" localSheetId="45">#REF!</definedName>
    <definedName name="bodega">#REF!</definedName>
    <definedName name="bosquue" localSheetId="9">#REF!</definedName>
    <definedName name="bosquue" localSheetId="10">#REF!</definedName>
    <definedName name="bosquue" localSheetId="15">#REF!</definedName>
    <definedName name="bosquue" localSheetId="17">#REF!</definedName>
    <definedName name="bosquue" localSheetId="18">#REF!</definedName>
    <definedName name="bosquue" localSheetId="25">#REF!</definedName>
    <definedName name="bosquue" localSheetId="28">#REF!</definedName>
    <definedName name="bosquue" localSheetId="34">#REF!</definedName>
    <definedName name="bosquue" localSheetId="36">#REF!</definedName>
    <definedName name="bosquue" localSheetId="37">#REF!</definedName>
    <definedName name="bosquue" localSheetId="38">#REF!</definedName>
    <definedName name="bosquue" localSheetId="40">#REF!</definedName>
    <definedName name="bosquue" localSheetId="43">#REF!</definedName>
    <definedName name="bosquue" localSheetId="45">#REF!</definedName>
    <definedName name="bosquue">#REF!</definedName>
    <definedName name="boya" localSheetId="9">#REF!</definedName>
    <definedName name="boya" localSheetId="10">#REF!</definedName>
    <definedName name="boya" localSheetId="15">#REF!</definedName>
    <definedName name="boya" localSheetId="17">#REF!</definedName>
    <definedName name="boya" localSheetId="18">#REF!</definedName>
    <definedName name="boya" localSheetId="25">#REF!</definedName>
    <definedName name="boya" localSheetId="28">#REF!</definedName>
    <definedName name="boya" localSheetId="34">#REF!</definedName>
    <definedName name="boya" localSheetId="36">#REF!</definedName>
    <definedName name="boya" localSheetId="37">#REF!</definedName>
    <definedName name="boya" localSheetId="38">#REF!</definedName>
    <definedName name="boya" localSheetId="40">#REF!</definedName>
    <definedName name="boya" localSheetId="43">#REF!</definedName>
    <definedName name="boya" localSheetId="45">#REF!</definedName>
    <definedName name="boya">#REF!</definedName>
    <definedName name="bunkersubterraneo" localSheetId="8">#REF!</definedName>
    <definedName name="bunkersubterraneo" localSheetId="9">#REF!</definedName>
    <definedName name="bunkersubterraneo" localSheetId="10">#REF!</definedName>
    <definedName name="bunkersubterraneo" localSheetId="11">#REF!</definedName>
    <definedName name="bunkersubterraneo" localSheetId="12">#REF!</definedName>
    <definedName name="bunkersubterraneo" localSheetId="13">#REF!</definedName>
    <definedName name="bunkersubterraneo" localSheetId="14">#REF!</definedName>
    <definedName name="bunkersubterraneo" localSheetId="15">#REF!</definedName>
    <definedName name="bunkersubterraneo" localSheetId="16">#REF!</definedName>
    <definedName name="bunkersubterraneo" localSheetId="17">#REF!</definedName>
    <definedName name="bunkersubterraneo" localSheetId="18">#REF!</definedName>
    <definedName name="bunkersubterraneo" localSheetId="19">#REF!</definedName>
    <definedName name="bunkersubterraneo" localSheetId="20">#REF!</definedName>
    <definedName name="bunkersubterraneo" localSheetId="21">#REF!</definedName>
    <definedName name="bunkersubterraneo" localSheetId="2">#REF!</definedName>
    <definedName name="bunkersubterraneo" localSheetId="22">#REF!</definedName>
    <definedName name="bunkersubterraneo" localSheetId="7">#REF!</definedName>
    <definedName name="bunkersubterraneo" localSheetId="23">#REF!</definedName>
    <definedName name="bunkersubterraneo" localSheetId="24">#REF!</definedName>
    <definedName name="bunkersubterraneo" localSheetId="25">#REF!</definedName>
    <definedName name="bunkersubterraneo" localSheetId="26">#REF!</definedName>
    <definedName name="bunkersubterraneo" localSheetId="27">#REF!</definedName>
    <definedName name="bunkersubterraneo" localSheetId="28">#REF!</definedName>
    <definedName name="bunkersubterraneo" localSheetId="29">#REF!</definedName>
    <definedName name="bunkersubterraneo" localSheetId="30">#REF!</definedName>
    <definedName name="bunkersubterraneo" localSheetId="31">#REF!</definedName>
    <definedName name="bunkersubterraneo" localSheetId="32">#REF!</definedName>
    <definedName name="bunkersubterraneo" localSheetId="33">#REF!</definedName>
    <definedName name="bunkersubterraneo" localSheetId="34">#REF!</definedName>
    <definedName name="bunkersubterraneo" localSheetId="35">#REF!</definedName>
    <definedName name="bunkersubterraneo" localSheetId="36">#REF!</definedName>
    <definedName name="bunkersubterraneo" localSheetId="37">#REF!</definedName>
    <definedName name="bunkersubterraneo" localSheetId="38">#REF!</definedName>
    <definedName name="bunkersubterraneo" localSheetId="39">#REF!</definedName>
    <definedName name="bunkersubterraneo" localSheetId="40">#REF!</definedName>
    <definedName name="bunkersubterraneo" localSheetId="41">#REF!</definedName>
    <definedName name="bunkersubterraneo" localSheetId="42">#REF!</definedName>
    <definedName name="bunkersubterraneo" localSheetId="43">#REF!</definedName>
    <definedName name="bunkersubterraneo" localSheetId="44">#REF!</definedName>
    <definedName name="bunkersubterraneo" localSheetId="45">#REF!</definedName>
    <definedName name="bunkersubterraneo">#REF!</definedName>
    <definedName name="bunkersuperficial" localSheetId="8">#REF!</definedName>
    <definedName name="bunkersuperficial" localSheetId="9">#REF!</definedName>
    <definedName name="bunkersuperficial" localSheetId="10">#REF!</definedName>
    <definedName name="bunkersuperficial" localSheetId="11">#REF!</definedName>
    <definedName name="bunkersuperficial" localSheetId="12">#REF!</definedName>
    <definedName name="bunkersuperficial" localSheetId="13">#REF!</definedName>
    <definedName name="bunkersuperficial" localSheetId="14">#REF!</definedName>
    <definedName name="bunkersuperficial" localSheetId="15">#REF!</definedName>
    <definedName name="bunkersuperficial" localSheetId="16">#REF!</definedName>
    <definedName name="bunkersuperficial" localSheetId="17">#REF!</definedName>
    <definedName name="bunkersuperficial" localSheetId="18">#REF!</definedName>
    <definedName name="bunkersuperficial" localSheetId="19">#REF!</definedName>
    <definedName name="bunkersuperficial" localSheetId="20">#REF!</definedName>
    <definedName name="bunkersuperficial" localSheetId="21">#REF!</definedName>
    <definedName name="bunkersuperficial" localSheetId="2">#REF!</definedName>
    <definedName name="bunkersuperficial" localSheetId="22">#REF!</definedName>
    <definedName name="bunkersuperficial" localSheetId="7">#REF!</definedName>
    <definedName name="bunkersuperficial" localSheetId="23">#REF!</definedName>
    <definedName name="bunkersuperficial" localSheetId="24">#REF!</definedName>
    <definedName name="bunkersuperficial" localSheetId="25">#REF!</definedName>
    <definedName name="bunkersuperficial" localSheetId="26">#REF!</definedName>
    <definedName name="bunkersuperficial" localSheetId="27">#REF!</definedName>
    <definedName name="bunkersuperficial" localSheetId="28">#REF!</definedName>
    <definedName name="bunkersuperficial" localSheetId="29">#REF!</definedName>
    <definedName name="bunkersuperficial" localSheetId="30">#REF!</definedName>
    <definedName name="bunkersuperficial" localSheetId="31">#REF!</definedName>
    <definedName name="bunkersuperficial" localSheetId="32">#REF!</definedName>
    <definedName name="bunkersuperficial" localSheetId="33">#REF!</definedName>
    <definedName name="bunkersuperficial" localSheetId="34">#REF!</definedName>
    <definedName name="bunkersuperficial" localSheetId="35">#REF!</definedName>
    <definedName name="bunkersuperficial" localSheetId="36">#REF!</definedName>
    <definedName name="bunkersuperficial" localSheetId="37">#REF!</definedName>
    <definedName name="bunkersuperficial" localSheetId="38">#REF!</definedName>
    <definedName name="bunkersuperficial" localSheetId="39">#REF!</definedName>
    <definedName name="bunkersuperficial" localSheetId="40">#REF!</definedName>
    <definedName name="bunkersuperficial" localSheetId="41">#REF!</definedName>
    <definedName name="bunkersuperficial" localSheetId="42">#REF!</definedName>
    <definedName name="bunkersuperficial" localSheetId="43">#REF!</definedName>
    <definedName name="bunkersuperficial" localSheetId="44">#REF!</definedName>
    <definedName name="bunkersuperficial" localSheetId="45">#REF!</definedName>
    <definedName name="bunkersuperficial">#REF!</definedName>
    <definedName name="campamento" localSheetId="8">#REF!</definedName>
    <definedName name="campamento" localSheetId="9">#REF!</definedName>
    <definedName name="campamento" localSheetId="10">#REF!</definedName>
    <definedName name="campamento" localSheetId="11">#REF!</definedName>
    <definedName name="campamento" localSheetId="12">#REF!</definedName>
    <definedName name="campamento" localSheetId="13">#REF!</definedName>
    <definedName name="campamento" localSheetId="14">#REF!</definedName>
    <definedName name="campamento" localSheetId="15">#REF!</definedName>
    <definedName name="campamento" localSheetId="16">#REF!</definedName>
    <definedName name="campamento" localSheetId="17">#REF!</definedName>
    <definedName name="campamento" localSheetId="18">#REF!</definedName>
    <definedName name="campamento" localSheetId="19">#REF!</definedName>
    <definedName name="campamento" localSheetId="20">#REF!</definedName>
    <definedName name="campamento" localSheetId="21">#REF!</definedName>
    <definedName name="campamento" localSheetId="2">#REF!</definedName>
    <definedName name="campamento" localSheetId="22">#REF!</definedName>
    <definedName name="campamento" localSheetId="23">#REF!</definedName>
    <definedName name="campamento" localSheetId="24">#REF!</definedName>
    <definedName name="campamento" localSheetId="25">#REF!</definedName>
    <definedName name="campamento" localSheetId="26">#REF!</definedName>
    <definedName name="campamento" localSheetId="27">#REF!</definedName>
    <definedName name="campamento" localSheetId="28">#REF!</definedName>
    <definedName name="campamento" localSheetId="29">#REF!</definedName>
    <definedName name="campamento" localSheetId="30">#REF!</definedName>
    <definedName name="campamento" localSheetId="31">#REF!</definedName>
    <definedName name="campamento" localSheetId="32">#REF!</definedName>
    <definedName name="campamento" localSheetId="33">#REF!</definedName>
    <definedName name="campamento" localSheetId="34">#REF!</definedName>
    <definedName name="campamento" localSheetId="35">#REF!</definedName>
    <definedName name="campamento" localSheetId="36">#REF!</definedName>
    <definedName name="campamento" localSheetId="37">#REF!</definedName>
    <definedName name="campamento" localSheetId="38">#REF!</definedName>
    <definedName name="campamento" localSheetId="39">#REF!</definedName>
    <definedName name="campamento" localSheetId="40">#REF!</definedName>
    <definedName name="campamento" localSheetId="41">#REF!</definedName>
    <definedName name="campamento" localSheetId="42">#REF!</definedName>
    <definedName name="campamento" localSheetId="43">#REF!</definedName>
    <definedName name="campamento" localSheetId="44">#REF!</definedName>
    <definedName name="campamento" localSheetId="45">#REF!</definedName>
    <definedName name="campamento">#REF!</definedName>
    <definedName name="campamentogeografía" localSheetId="9">#REF!</definedName>
    <definedName name="campamentogeografía" localSheetId="10">#REF!</definedName>
    <definedName name="campamentogeografía" localSheetId="15">#REF!</definedName>
    <definedName name="campamentogeografía" localSheetId="17">#REF!</definedName>
    <definedName name="campamentogeografía" localSheetId="18">#REF!</definedName>
    <definedName name="campamentogeografía" localSheetId="25">#REF!</definedName>
    <definedName name="campamentogeografía" localSheetId="28">#REF!</definedName>
    <definedName name="campamentogeografía" localSheetId="34">#REF!</definedName>
    <definedName name="campamentogeografía" localSheetId="36">#REF!</definedName>
    <definedName name="campamentogeografía" localSheetId="37">#REF!</definedName>
    <definedName name="campamentogeografía" localSheetId="38">#REF!</definedName>
    <definedName name="campamentogeografía" localSheetId="40">#REF!</definedName>
    <definedName name="campamentogeografía" localSheetId="43">#REF!</definedName>
    <definedName name="campamentogeografía" localSheetId="45">#REF!</definedName>
    <definedName name="campamentogeografía">#REF!</definedName>
    <definedName name="campamentomilitar" localSheetId="9">#REF!</definedName>
    <definedName name="campamentomilitar" localSheetId="10">#REF!</definedName>
    <definedName name="campamentomilitar" localSheetId="15">#REF!</definedName>
    <definedName name="campamentomilitar" localSheetId="17">#REF!</definedName>
    <definedName name="campamentomilitar" localSheetId="18">#REF!</definedName>
    <definedName name="campamentomilitar" localSheetId="25">#REF!</definedName>
    <definedName name="campamentomilitar" localSheetId="28">#REF!</definedName>
    <definedName name="campamentomilitar" localSheetId="34">#REF!</definedName>
    <definedName name="campamentomilitar" localSheetId="36">#REF!</definedName>
    <definedName name="campamentomilitar" localSheetId="37">#REF!</definedName>
    <definedName name="campamentomilitar" localSheetId="38">#REF!</definedName>
    <definedName name="campamentomilitar" localSheetId="40">#REF!</definedName>
    <definedName name="campamentomilitar" localSheetId="43">#REF!</definedName>
    <definedName name="campamentomilitar" localSheetId="45">#REF!</definedName>
    <definedName name="campamentomilitar">#REF!</definedName>
    <definedName name="CAMPO_PETROLEO_GAS" localSheetId="9">#REF!</definedName>
    <definedName name="CAMPO_PETROLEO_GAS" localSheetId="10">#REF!</definedName>
    <definedName name="CAMPO_PETROLEO_GAS" localSheetId="15">#REF!</definedName>
    <definedName name="CAMPO_PETROLEO_GAS" localSheetId="17">#REF!</definedName>
    <definedName name="CAMPO_PETROLEO_GAS" localSheetId="18">#REF!</definedName>
    <definedName name="CAMPO_PETROLEO_GAS" localSheetId="25">#REF!</definedName>
    <definedName name="CAMPO_PETROLEO_GAS" localSheetId="28">#REF!</definedName>
    <definedName name="CAMPO_PETROLEO_GAS" localSheetId="34">#REF!</definedName>
    <definedName name="CAMPO_PETROLEO_GAS" localSheetId="36">#REF!</definedName>
    <definedName name="CAMPO_PETROLEO_GAS" localSheetId="37">#REF!</definedName>
    <definedName name="CAMPO_PETROLEO_GAS" localSheetId="38">#REF!</definedName>
    <definedName name="CAMPO_PETROLEO_GAS" localSheetId="40">#REF!</definedName>
    <definedName name="CAMPO_PETROLEO_GAS" localSheetId="43">#REF!</definedName>
    <definedName name="CAMPO_PETROLEO_GAS" localSheetId="45">#REF!</definedName>
    <definedName name="CAMPO_PETROLEO_GAS">#REF!</definedName>
    <definedName name="campominado" localSheetId="9">#REF!</definedName>
    <definedName name="campominado" localSheetId="10">#REF!</definedName>
    <definedName name="campominado" localSheetId="15">#REF!</definedName>
    <definedName name="campominado" localSheetId="17">#REF!</definedName>
    <definedName name="campominado" localSheetId="18">#REF!</definedName>
    <definedName name="campominado" localSheetId="25">#REF!</definedName>
    <definedName name="campominado" localSheetId="28">#REF!</definedName>
    <definedName name="campominado" localSheetId="34">#REF!</definedName>
    <definedName name="campominado" localSheetId="36">#REF!</definedName>
    <definedName name="campominado" localSheetId="37">#REF!</definedName>
    <definedName name="campominado" localSheetId="38">#REF!</definedName>
    <definedName name="campominado" localSheetId="40">#REF!</definedName>
    <definedName name="campominado" localSheetId="43">#REF!</definedName>
    <definedName name="campominado" localSheetId="45">#REF!</definedName>
    <definedName name="campominado">#REF!</definedName>
    <definedName name="campopetrolegas" localSheetId="9">#REF!</definedName>
    <definedName name="campopetrolegas" localSheetId="10">#REF!</definedName>
    <definedName name="campopetrolegas" localSheetId="15">#REF!</definedName>
    <definedName name="campopetrolegas" localSheetId="17">#REF!</definedName>
    <definedName name="campopetrolegas" localSheetId="18">#REF!</definedName>
    <definedName name="campopetrolegas" localSheetId="25">#REF!</definedName>
    <definedName name="campopetrolegas" localSheetId="28">#REF!</definedName>
    <definedName name="campopetrolegas" localSheetId="34">#REF!</definedName>
    <definedName name="campopetrolegas" localSheetId="36">#REF!</definedName>
    <definedName name="campopetrolegas" localSheetId="37">#REF!</definedName>
    <definedName name="campopetrolegas" localSheetId="38">#REF!</definedName>
    <definedName name="campopetrolegas" localSheetId="40">#REF!</definedName>
    <definedName name="campopetrolegas" localSheetId="43">#REF!</definedName>
    <definedName name="campopetrolegas" localSheetId="45">#REF!</definedName>
    <definedName name="campopetrolegas">#REF!</definedName>
    <definedName name="campopetrolero" localSheetId="9">#REF!</definedName>
    <definedName name="campopetrolero" localSheetId="10">#REF!</definedName>
    <definedName name="campopetrolero" localSheetId="15">#REF!</definedName>
    <definedName name="campopetrolero" localSheetId="17">#REF!</definedName>
    <definedName name="campopetrolero" localSheetId="18">#REF!</definedName>
    <definedName name="campopetrolero" localSheetId="25">#REF!</definedName>
    <definedName name="campopetrolero" localSheetId="28">#REF!</definedName>
    <definedName name="campopetrolero" localSheetId="34">#REF!</definedName>
    <definedName name="campopetrolero" localSheetId="36">#REF!</definedName>
    <definedName name="campopetrolero" localSheetId="37">#REF!</definedName>
    <definedName name="campopetrolero" localSheetId="38">#REF!</definedName>
    <definedName name="campopetrolero" localSheetId="40">#REF!</definedName>
    <definedName name="campopetrolero" localSheetId="43">#REF!</definedName>
    <definedName name="campopetrolero" localSheetId="45">#REF!</definedName>
    <definedName name="campopetrolero">#REF!</definedName>
    <definedName name="canal" localSheetId="9">#REF!</definedName>
    <definedName name="canal" localSheetId="10">#REF!</definedName>
    <definedName name="canal" localSheetId="15">#REF!</definedName>
    <definedName name="canal" localSheetId="17">#REF!</definedName>
    <definedName name="canal" localSheetId="18">#REF!</definedName>
    <definedName name="canal" localSheetId="25">#REF!</definedName>
    <definedName name="canal" localSheetId="28">#REF!</definedName>
    <definedName name="canal" localSheetId="34">#REF!</definedName>
    <definedName name="canal" localSheetId="36">#REF!</definedName>
    <definedName name="canal" localSheetId="37">#REF!</definedName>
    <definedName name="canal" localSheetId="38">#REF!</definedName>
    <definedName name="canal" localSheetId="40">#REF!</definedName>
    <definedName name="canal" localSheetId="43">#REF!</definedName>
    <definedName name="canal" localSheetId="45">#REF!</definedName>
    <definedName name="canal">#REF!</definedName>
    <definedName name="cancha" localSheetId="9">#REF!</definedName>
    <definedName name="cancha" localSheetId="10">#REF!</definedName>
    <definedName name="cancha" localSheetId="15">#REF!</definedName>
    <definedName name="cancha" localSheetId="17">#REF!</definedName>
    <definedName name="cancha" localSheetId="18">#REF!</definedName>
    <definedName name="cancha" localSheetId="25">#REF!</definedName>
    <definedName name="cancha" localSheetId="28">#REF!</definedName>
    <definedName name="cancha" localSheetId="34">#REF!</definedName>
    <definedName name="cancha" localSheetId="36">#REF!</definedName>
    <definedName name="cancha" localSheetId="37">#REF!</definedName>
    <definedName name="cancha" localSheetId="38">#REF!</definedName>
    <definedName name="cancha" localSheetId="40">#REF!</definedName>
    <definedName name="cancha" localSheetId="43">#REF!</definedName>
    <definedName name="cancha" localSheetId="45">#REF!</definedName>
    <definedName name="cancha">#REF!</definedName>
    <definedName name="cantera" localSheetId="9">#REF!</definedName>
    <definedName name="cantera" localSheetId="10">#REF!</definedName>
    <definedName name="cantera" localSheetId="15">#REF!</definedName>
    <definedName name="cantera" localSheetId="17">#REF!</definedName>
    <definedName name="cantera" localSheetId="18">#REF!</definedName>
    <definedName name="cantera" localSheetId="25">#REF!</definedName>
    <definedName name="cantera" localSheetId="28">#REF!</definedName>
    <definedName name="cantera" localSheetId="34">#REF!</definedName>
    <definedName name="cantera" localSheetId="36">#REF!</definedName>
    <definedName name="cantera" localSheetId="37">#REF!</definedName>
    <definedName name="cantera" localSheetId="38">#REF!</definedName>
    <definedName name="cantera" localSheetId="40">#REF!</definedName>
    <definedName name="cantera" localSheetId="43">#REF!</definedName>
    <definedName name="cantera" localSheetId="45">#REF!</definedName>
    <definedName name="cantera">#REF!</definedName>
    <definedName name="caracteristicamiscelaneas" localSheetId="9">#REF!</definedName>
    <definedName name="caracteristicamiscelaneas" localSheetId="10">#REF!</definedName>
    <definedName name="caracteristicamiscelaneas" localSheetId="15">#REF!</definedName>
    <definedName name="caracteristicamiscelaneas" localSheetId="17">#REF!</definedName>
    <definedName name="caracteristicamiscelaneas" localSheetId="18">#REF!</definedName>
    <definedName name="caracteristicamiscelaneas" localSheetId="25">#REF!</definedName>
    <definedName name="caracteristicamiscelaneas" localSheetId="28">#REF!</definedName>
    <definedName name="caracteristicamiscelaneas" localSheetId="34">#REF!</definedName>
    <definedName name="caracteristicamiscelaneas" localSheetId="36">#REF!</definedName>
    <definedName name="caracteristicamiscelaneas" localSheetId="37">#REF!</definedName>
    <definedName name="caracteristicamiscelaneas" localSheetId="38">#REF!</definedName>
    <definedName name="caracteristicamiscelaneas" localSheetId="40">#REF!</definedName>
    <definedName name="caracteristicamiscelaneas" localSheetId="43">#REF!</definedName>
    <definedName name="caracteristicamiscelaneas" localSheetId="45">#REF!</definedName>
    <definedName name="caracteristicamiscelaneas">#REF!</definedName>
    <definedName name="caracteristicassuelo" localSheetId="9">#REF!</definedName>
    <definedName name="caracteristicassuelo" localSheetId="10">#REF!</definedName>
    <definedName name="caracteristicassuelo" localSheetId="15">#REF!</definedName>
    <definedName name="caracteristicassuelo" localSheetId="17">#REF!</definedName>
    <definedName name="caracteristicassuelo" localSheetId="18">#REF!</definedName>
    <definedName name="caracteristicassuelo" localSheetId="25">#REF!</definedName>
    <definedName name="caracteristicassuelo" localSheetId="28">#REF!</definedName>
    <definedName name="caracteristicassuelo" localSheetId="34">#REF!</definedName>
    <definedName name="caracteristicassuelo" localSheetId="36">#REF!</definedName>
    <definedName name="caracteristicassuelo" localSheetId="37">#REF!</definedName>
    <definedName name="caracteristicassuelo" localSheetId="38">#REF!</definedName>
    <definedName name="caracteristicassuelo" localSheetId="40">#REF!</definedName>
    <definedName name="caracteristicassuelo" localSheetId="43">#REF!</definedName>
    <definedName name="caracteristicassuelo" localSheetId="45">#REF!</definedName>
    <definedName name="caracteristicassuelo">#REF!</definedName>
    <definedName name="caracteristicasuelo" localSheetId="9">#REF!</definedName>
    <definedName name="caracteristicasuelo" localSheetId="10">#REF!</definedName>
    <definedName name="caracteristicasuelo" localSheetId="15">#REF!</definedName>
    <definedName name="caracteristicasuelo" localSheetId="17">#REF!</definedName>
    <definedName name="caracteristicasuelo" localSheetId="18">#REF!</definedName>
    <definedName name="caracteristicasuelo" localSheetId="25">#REF!</definedName>
    <definedName name="caracteristicasuelo" localSheetId="28">#REF!</definedName>
    <definedName name="caracteristicasuelo" localSheetId="34">#REF!</definedName>
    <definedName name="caracteristicasuelo" localSheetId="36">#REF!</definedName>
    <definedName name="caracteristicasuelo" localSheetId="37">#REF!</definedName>
    <definedName name="caracteristicasuelo" localSheetId="38">#REF!</definedName>
    <definedName name="caracteristicasuelo" localSheetId="40">#REF!</definedName>
    <definedName name="caracteristicasuelo" localSheetId="43">#REF!</definedName>
    <definedName name="caracteristicasuelo" localSheetId="45">#REF!</definedName>
    <definedName name="caracteristicasuelo">#REF!</definedName>
    <definedName name="casa" localSheetId="9">#REF!</definedName>
    <definedName name="casa" localSheetId="10">#REF!</definedName>
    <definedName name="casa" localSheetId="15">#REF!</definedName>
    <definedName name="casa" localSheetId="17">#REF!</definedName>
    <definedName name="casa" localSheetId="18">#REF!</definedName>
    <definedName name="casa" localSheetId="2">#REF!</definedName>
    <definedName name="casa" localSheetId="25">#REF!</definedName>
    <definedName name="casa" localSheetId="28">#REF!</definedName>
    <definedName name="casa" localSheetId="34">#REF!</definedName>
    <definedName name="casa" localSheetId="36">#REF!</definedName>
    <definedName name="casa" localSheetId="37">#REF!</definedName>
    <definedName name="casa" localSheetId="38">#REF!</definedName>
    <definedName name="casa" localSheetId="40">#REF!</definedName>
    <definedName name="casa" localSheetId="43">#REF!</definedName>
    <definedName name="casa" localSheetId="45">#REF!</definedName>
    <definedName name="casa">#REF!</definedName>
    <definedName name="cascada" localSheetId="9">#REF!</definedName>
    <definedName name="cascada" localSheetId="10">#REF!</definedName>
    <definedName name="cascada" localSheetId="15">#REF!</definedName>
    <definedName name="cascada" localSheetId="17">#REF!</definedName>
    <definedName name="cascada" localSheetId="18">#REF!</definedName>
    <definedName name="cascada" localSheetId="25">#REF!</definedName>
    <definedName name="cascada" localSheetId="28">#REF!</definedName>
    <definedName name="cascada" localSheetId="34">#REF!</definedName>
    <definedName name="cascada" localSheetId="36">#REF!</definedName>
    <definedName name="cascada" localSheetId="37">#REF!</definedName>
    <definedName name="cascada" localSheetId="38">#REF!</definedName>
    <definedName name="cascada" localSheetId="40">#REF!</definedName>
    <definedName name="cascada" localSheetId="43">#REF!</definedName>
    <definedName name="cascada" localSheetId="45">#REF!</definedName>
    <definedName name="cascada">#REF!</definedName>
    <definedName name="castillo" localSheetId="8">#REF!</definedName>
    <definedName name="castillo" localSheetId="9">#REF!</definedName>
    <definedName name="castillo" localSheetId="10">#REF!</definedName>
    <definedName name="castillo" localSheetId="11">#REF!</definedName>
    <definedName name="castillo" localSheetId="12">#REF!</definedName>
    <definedName name="castillo" localSheetId="13">#REF!</definedName>
    <definedName name="castillo" localSheetId="14">#REF!</definedName>
    <definedName name="castillo" localSheetId="15">#REF!</definedName>
    <definedName name="castillo" localSheetId="16">#REF!</definedName>
    <definedName name="castillo" localSheetId="17">#REF!</definedName>
    <definedName name="castillo" localSheetId="18">#REF!</definedName>
    <definedName name="castillo" localSheetId="19">#REF!</definedName>
    <definedName name="castillo" localSheetId="20">#REF!</definedName>
    <definedName name="castillo" localSheetId="21">#REF!</definedName>
    <definedName name="castillo" localSheetId="2">#REF!</definedName>
    <definedName name="castillo" localSheetId="22">#REF!</definedName>
    <definedName name="castillo" localSheetId="7">#REF!</definedName>
    <definedName name="castillo" localSheetId="23">#REF!</definedName>
    <definedName name="castillo" localSheetId="24">#REF!</definedName>
    <definedName name="castillo" localSheetId="25">#REF!</definedName>
    <definedName name="castillo" localSheetId="26">#REF!</definedName>
    <definedName name="castillo" localSheetId="27">#REF!</definedName>
    <definedName name="castillo" localSheetId="28">#REF!</definedName>
    <definedName name="castillo" localSheetId="29">#REF!</definedName>
    <definedName name="castillo" localSheetId="30">#REF!</definedName>
    <definedName name="castillo" localSheetId="31">#REF!</definedName>
    <definedName name="castillo" localSheetId="32">#REF!</definedName>
    <definedName name="castillo" localSheetId="33">#REF!</definedName>
    <definedName name="castillo" localSheetId="34">#REF!</definedName>
    <definedName name="castillo" localSheetId="35">#REF!</definedName>
    <definedName name="castillo" localSheetId="36">#REF!</definedName>
    <definedName name="castillo" localSheetId="37">#REF!</definedName>
    <definedName name="castillo" localSheetId="38">#REF!</definedName>
    <definedName name="castillo" localSheetId="39">#REF!</definedName>
    <definedName name="castillo" localSheetId="40">#REF!</definedName>
    <definedName name="castillo" localSheetId="41">#REF!</definedName>
    <definedName name="castillo" localSheetId="42">#REF!</definedName>
    <definedName name="castillo" localSheetId="43">#REF!</definedName>
    <definedName name="castillo" localSheetId="44">#REF!</definedName>
    <definedName name="castillo" localSheetId="45">#REF!</definedName>
    <definedName name="castillo">#REF!</definedName>
    <definedName name="castillocomplejo" localSheetId="8">#REF!</definedName>
    <definedName name="castillocomplejo" localSheetId="9">#REF!</definedName>
    <definedName name="castillocomplejo" localSheetId="10">#REF!</definedName>
    <definedName name="castillocomplejo" localSheetId="11">#REF!</definedName>
    <definedName name="castillocomplejo" localSheetId="12">#REF!</definedName>
    <definedName name="castillocomplejo" localSheetId="13">#REF!</definedName>
    <definedName name="castillocomplejo" localSheetId="14">#REF!</definedName>
    <definedName name="castillocomplejo" localSheetId="15">#REF!</definedName>
    <definedName name="castillocomplejo" localSheetId="16">#REF!</definedName>
    <definedName name="castillocomplejo" localSheetId="17">#REF!</definedName>
    <definedName name="castillocomplejo" localSheetId="18">#REF!</definedName>
    <definedName name="castillocomplejo" localSheetId="19">#REF!</definedName>
    <definedName name="castillocomplejo" localSheetId="20">#REF!</definedName>
    <definedName name="castillocomplejo" localSheetId="21">#REF!</definedName>
    <definedName name="castillocomplejo" localSheetId="2">#REF!</definedName>
    <definedName name="castillocomplejo" localSheetId="22">#REF!</definedName>
    <definedName name="castillocomplejo" localSheetId="7">#REF!</definedName>
    <definedName name="castillocomplejo" localSheetId="23">#REF!</definedName>
    <definedName name="castillocomplejo" localSheetId="24">#REF!</definedName>
    <definedName name="castillocomplejo" localSheetId="25">#REF!</definedName>
    <definedName name="castillocomplejo" localSheetId="26">#REF!</definedName>
    <definedName name="castillocomplejo" localSheetId="27">#REF!</definedName>
    <definedName name="castillocomplejo" localSheetId="28">#REF!</definedName>
    <definedName name="castillocomplejo" localSheetId="29">#REF!</definedName>
    <definedName name="castillocomplejo" localSheetId="30">#REF!</definedName>
    <definedName name="castillocomplejo" localSheetId="31">#REF!</definedName>
    <definedName name="castillocomplejo" localSheetId="32">#REF!</definedName>
    <definedName name="castillocomplejo" localSheetId="33">#REF!</definedName>
    <definedName name="castillocomplejo" localSheetId="34">#REF!</definedName>
    <definedName name="castillocomplejo" localSheetId="35">#REF!</definedName>
    <definedName name="castillocomplejo" localSheetId="36">#REF!</definedName>
    <definedName name="castillocomplejo" localSheetId="37">#REF!</definedName>
    <definedName name="castillocomplejo" localSheetId="38">#REF!</definedName>
    <definedName name="castillocomplejo" localSheetId="39">#REF!</definedName>
    <definedName name="castillocomplejo" localSheetId="40">#REF!</definedName>
    <definedName name="castillocomplejo" localSheetId="41">#REF!</definedName>
    <definedName name="castillocomplejo" localSheetId="42">#REF!</definedName>
    <definedName name="castillocomplejo" localSheetId="43">#REF!</definedName>
    <definedName name="castillocomplejo" localSheetId="44">#REF!</definedName>
    <definedName name="castillocomplejo" localSheetId="45">#REF!</definedName>
    <definedName name="castillocomplejo">#REF!</definedName>
    <definedName name="cementerio" localSheetId="9">#REF!</definedName>
    <definedName name="cementerio" localSheetId="10">#REF!</definedName>
    <definedName name="cementerio" localSheetId="15">#REF!</definedName>
    <definedName name="cementerio" localSheetId="17">#REF!</definedName>
    <definedName name="cementerio" localSheetId="18">#REF!</definedName>
    <definedName name="cementerio" localSheetId="25">#REF!</definedName>
    <definedName name="cementerio" localSheetId="28">#REF!</definedName>
    <definedName name="cementerio" localSheetId="34">#REF!</definedName>
    <definedName name="cementerio" localSheetId="36">#REF!</definedName>
    <definedName name="cementerio" localSheetId="37">#REF!</definedName>
    <definedName name="cementerio" localSheetId="38">#REF!</definedName>
    <definedName name="cementerio" localSheetId="40">#REF!</definedName>
    <definedName name="cementerio" localSheetId="43">#REF!</definedName>
    <definedName name="cementerio" localSheetId="45">#REF!</definedName>
    <definedName name="cementerio">#REF!</definedName>
    <definedName name="centralelectrica" localSheetId="9">#REF!</definedName>
    <definedName name="centralelectrica" localSheetId="10">#REF!</definedName>
    <definedName name="centralelectrica" localSheetId="15">#REF!</definedName>
    <definedName name="centralelectrica" localSheetId="17">#REF!</definedName>
    <definedName name="centralelectrica" localSheetId="18">#REF!</definedName>
    <definedName name="centralelectrica" localSheetId="25">#REF!</definedName>
    <definedName name="centralelectrica" localSheetId="28">#REF!</definedName>
    <definedName name="centralelectrica" localSheetId="34">#REF!</definedName>
    <definedName name="centralelectrica" localSheetId="36">#REF!</definedName>
    <definedName name="centralelectrica" localSheetId="37">#REF!</definedName>
    <definedName name="centralelectrica" localSheetId="38">#REF!</definedName>
    <definedName name="centralelectrica" localSheetId="40">#REF!</definedName>
    <definedName name="centralelectrica" localSheetId="43">#REF!</definedName>
    <definedName name="centralelectrica" localSheetId="45">#REF!</definedName>
    <definedName name="centralelectrica">#REF!</definedName>
    <definedName name="centralmacdecombustible" localSheetId="8">#REF!</definedName>
    <definedName name="centralmacdecombustible" localSheetId="9">#REF!</definedName>
    <definedName name="centralmacdecombustible" localSheetId="10">#REF!</definedName>
    <definedName name="centralmacdecombustible" localSheetId="11">#REF!</definedName>
    <definedName name="centralmacdecombustible" localSheetId="12">#REF!</definedName>
    <definedName name="centralmacdecombustible" localSheetId="13">#REF!</definedName>
    <definedName name="centralmacdecombustible" localSheetId="14">#REF!</definedName>
    <definedName name="centralmacdecombustible" localSheetId="15">#REF!</definedName>
    <definedName name="centralmacdecombustible" localSheetId="16">#REF!</definedName>
    <definedName name="centralmacdecombustible" localSheetId="17">#REF!</definedName>
    <definedName name="centralmacdecombustible" localSheetId="18">#REF!</definedName>
    <definedName name="centralmacdecombustible" localSheetId="19">#REF!</definedName>
    <definedName name="centralmacdecombustible" localSheetId="20">#REF!</definedName>
    <definedName name="centralmacdecombustible" localSheetId="21">#REF!</definedName>
    <definedName name="centralmacdecombustible" localSheetId="2">#REF!</definedName>
    <definedName name="centralmacdecombustible" localSheetId="22">#REF!</definedName>
    <definedName name="centralmacdecombustible" localSheetId="7">#REF!</definedName>
    <definedName name="centralmacdecombustible" localSheetId="23">#REF!</definedName>
    <definedName name="centralmacdecombustible" localSheetId="24">#REF!</definedName>
    <definedName name="centralmacdecombustible" localSheetId="25">#REF!</definedName>
    <definedName name="centralmacdecombustible" localSheetId="26">#REF!</definedName>
    <definedName name="centralmacdecombustible" localSheetId="27">#REF!</definedName>
    <definedName name="centralmacdecombustible" localSheetId="28">#REF!</definedName>
    <definedName name="centralmacdecombustible" localSheetId="29">#REF!</definedName>
    <definedName name="centralmacdecombustible" localSheetId="30">#REF!</definedName>
    <definedName name="centralmacdecombustible" localSheetId="31">#REF!</definedName>
    <definedName name="centralmacdecombustible" localSheetId="32">#REF!</definedName>
    <definedName name="centralmacdecombustible" localSheetId="33">#REF!</definedName>
    <definedName name="centralmacdecombustible" localSheetId="34">#REF!</definedName>
    <definedName name="centralmacdecombustible" localSheetId="35">#REF!</definedName>
    <definedName name="centralmacdecombustible" localSheetId="36">#REF!</definedName>
    <definedName name="centralmacdecombustible" localSheetId="37">#REF!</definedName>
    <definedName name="centralmacdecombustible" localSheetId="38">#REF!</definedName>
    <definedName name="centralmacdecombustible" localSheetId="39">#REF!</definedName>
    <definedName name="centralmacdecombustible" localSheetId="40">#REF!</definedName>
    <definedName name="centralmacdecombustible" localSheetId="41">#REF!</definedName>
    <definedName name="centralmacdecombustible" localSheetId="42">#REF!</definedName>
    <definedName name="centralmacdecombustible" localSheetId="43">#REF!</definedName>
    <definedName name="centralmacdecombustible" localSheetId="44">#REF!</definedName>
    <definedName name="centralmacdecombustible" localSheetId="45">#REF!</definedName>
    <definedName name="centralmacdecombustible">#REF!</definedName>
    <definedName name="cerca" localSheetId="9">#REF!</definedName>
    <definedName name="cerca" localSheetId="10">#REF!</definedName>
    <definedName name="cerca" localSheetId="15">#REF!</definedName>
    <definedName name="cerca" localSheetId="17">#REF!</definedName>
    <definedName name="cerca" localSheetId="18">#REF!</definedName>
    <definedName name="cerca" localSheetId="25">#REF!</definedName>
    <definedName name="cerca" localSheetId="28">#REF!</definedName>
    <definedName name="cerca" localSheetId="34">#REF!</definedName>
    <definedName name="cerca" localSheetId="36">#REF!</definedName>
    <definedName name="cerca" localSheetId="37">#REF!</definedName>
    <definedName name="cerca" localSheetId="38">#REF!</definedName>
    <definedName name="cerca" localSheetId="40">#REF!</definedName>
    <definedName name="cerca" localSheetId="43">#REF!</definedName>
    <definedName name="cerca" localSheetId="45">#REF!</definedName>
    <definedName name="cerca">#REF!</definedName>
    <definedName name="chimenea" localSheetId="9">#REF!</definedName>
    <definedName name="chimenea" localSheetId="10">#REF!</definedName>
    <definedName name="chimenea" localSheetId="15">#REF!</definedName>
    <definedName name="chimenea" localSheetId="17">#REF!</definedName>
    <definedName name="chimenea" localSheetId="18">#REF!</definedName>
    <definedName name="chimenea" localSheetId="25">#REF!</definedName>
    <definedName name="chimenea" localSheetId="28">#REF!</definedName>
    <definedName name="chimenea" localSheetId="34">#REF!</definedName>
    <definedName name="chimenea" localSheetId="36">#REF!</definedName>
    <definedName name="chimenea" localSheetId="37">#REF!</definedName>
    <definedName name="chimenea" localSheetId="38">#REF!</definedName>
    <definedName name="chimenea" localSheetId="40">#REF!</definedName>
    <definedName name="chimenea" localSheetId="43">#REF!</definedName>
    <definedName name="chimenea" localSheetId="45">#REF!</definedName>
    <definedName name="chimenea">#REF!</definedName>
    <definedName name="choza" localSheetId="9">#REF!</definedName>
    <definedName name="choza" localSheetId="10">#REF!</definedName>
    <definedName name="choza" localSheetId="15">#REF!</definedName>
    <definedName name="choza" localSheetId="17">#REF!</definedName>
    <definedName name="choza" localSheetId="18">#REF!</definedName>
    <definedName name="choza" localSheetId="25">#REF!</definedName>
    <definedName name="choza" localSheetId="28">#REF!</definedName>
    <definedName name="choza" localSheetId="34">#REF!</definedName>
    <definedName name="choza" localSheetId="36">#REF!</definedName>
    <definedName name="choza" localSheetId="37">#REF!</definedName>
    <definedName name="choza" localSheetId="38">#REF!</definedName>
    <definedName name="choza" localSheetId="40">#REF!</definedName>
    <definedName name="choza" localSheetId="43">#REF!</definedName>
    <definedName name="choza" localSheetId="45">#REF!</definedName>
    <definedName name="choza">#REF!</definedName>
    <definedName name="cienaga" localSheetId="9">#REF!</definedName>
    <definedName name="cienaga" localSheetId="10">#REF!</definedName>
    <definedName name="cienaga" localSheetId="15">#REF!</definedName>
    <definedName name="cienaga" localSheetId="17">#REF!</definedName>
    <definedName name="cienaga" localSheetId="18">#REF!</definedName>
    <definedName name="cienaga" localSheetId="25">#REF!</definedName>
    <definedName name="cienaga" localSheetId="28">#REF!</definedName>
    <definedName name="cienaga" localSheetId="34">#REF!</definedName>
    <definedName name="cienaga" localSheetId="36">#REF!</definedName>
    <definedName name="cienaga" localSheetId="37">#REF!</definedName>
    <definedName name="cienaga" localSheetId="38">#REF!</definedName>
    <definedName name="cienaga" localSheetId="40">#REF!</definedName>
    <definedName name="cienaga" localSheetId="43">#REF!</definedName>
    <definedName name="cienaga" localSheetId="45">#REF!</definedName>
    <definedName name="cienaga">#REF!</definedName>
    <definedName name="CIENCIA" localSheetId="2">ÍNDICE!#REF!</definedName>
    <definedName name="CIENCIA" localSheetId="34">#REF!</definedName>
    <definedName name="CIENCIA" localSheetId="45">#REF!</definedName>
    <definedName name="CIENCIA">'OBJETOS '!#REF!</definedName>
    <definedName name="CINCO" localSheetId="34">#REF!</definedName>
    <definedName name="CINCO" localSheetId="45">#REF!</definedName>
    <definedName name="CINCO">CATEGORÍAS!$A$10</definedName>
    <definedName name="cisterna" localSheetId="9">#REF!</definedName>
    <definedName name="cisterna" localSheetId="10">#REF!</definedName>
    <definedName name="cisterna" localSheetId="15">#REF!</definedName>
    <definedName name="cisterna" localSheetId="17">#REF!</definedName>
    <definedName name="cisterna" localSheetId="18">#REF!</definedName>
    <definedName name="cisterna" localSheetId="25">#REF!</definedName>
    <definedName name="cisterna" localSheetId="28">#REF!</definedName>
    <definedName name="cisterna" localSheetId="34">#REF!</definedName>
    <definedName name="cisterna" localSheetId="36">#REF!</definedName>
    <definedName name="cisterna" localSheetId="37">#REF!</definedName>
    <definedName name="cisterna" localSheetId="38">#REF!</definedName>
    <definedName name="cisterna" localSheetId="40">#REF!</definedName>
    <definedName name="cisterna" localSheetId="43">#REF!</definedName>
    <definedName name="cisterna" localSheetId="45">#REF!</definedName>
    <definedName name="cisterna">#REF!</definedName>
    <definedName name="CLARO_BOSQUE" localSheetId="9">#REF!</definedName>
    <definedName name="CLARO_BOSQUE" localSheetId="10">#REF!</definedName>
    <definedName name="CLARO_BOSQUE" localSheetId="15">#REF!</definedName>
    <definedName name="CLARO_BOSQUE" localSheetId="17">#REF!</definedName>
    <definedName name="CLARO_BOSQUE" localSheetId="18">#REF!</definedName>
    <definedName name="CLARO_BOSQUE" localSheetId="25">#REF!</definedName>
    <definedName name="CLARO_BOSQUE" localSheetId="28">#REF!</definedName>
    <definedName name="CLARO_BOSQUE" localSheetId="34">#REF!</definedName>
    <definedName name="CLARO_BOSQUE" localSheetId="36">#REF!</definedName>
    <definedName name="CLARO_BOSQUE" localSheetId="37">#REF!</definedName>
    <definedName name="CLARO_BOSQUE" localSheetId="38">#REF!</definedName>
    <definedName name="CLARO_BOSQUE" localSheetId="40">#REF!</definedName>
    <definedName name="CLARO_BOSQUE" localSheetId="43">#REF!</definedName>
    <definedName name="CLARO_BOSQUE" localSheetId="45">#REF!</definedName>
    <definedName name="CLARO_BOSQUE">#REF!</definedName>
    <definedName name="CLIMA" localSheetId="34">#REF!</definedName>
    <definedName name="CLIMA" localSheetId="45">#REF!</definedName>
    <definedName name="CLIMA">SUBCATEGORÍAS!#REF!</definedName>
    <definedName name="COBERTURA" localSheetId="34">#REF!</definedName>
    <definedName name="COBERTURA" localSheetId="45">#REF!</definedName>
    <definedName name="COBERTURA">SUBCATEGORÍAS!$B$32</definedName>
    <definedName name="COBvegetal" localSheetId="8">#REF!</definedName>
    <definedName name="COBvegetal" localSheetId="9">#REF!</definedName>
    <definedName name="COBvegetal" localSheetId="10">#REF!</definedName>
    <definedName name="COBvegetal" localSheetId="11">#REF!</definedName>
    <definedName name="COBvegetal" localSheetId="12">#REF!</definedName>
    <definedName name="COBvegetal" localSheetId="13">#REF!</definedName>
    <definedName name="COBvegetal" localSheetId="14">#REF!</definedName>
    <definedName name="COBvegetal" localSheetId="15">#REF!</definedName>
    <definedName name="COBvegetal" localSheetId="16">#REF!</definedName>
    <definedName name="COBvegetal" localSheetId="17">#REF!</definedName>
    <definedName name="COBvegetal" localSheetId="18">#REF!</definedName>
    <definedName name="COBvegetal" localSheetId="19">#REF!</definedName>
    <definedName name="COBvegetal" localSheetId="20">#REF!</definedName>
    <definedName name="COBvegetal" localSheetId="21">#REF!</definedName>
    <definedName name="COBvegetal" localSheetId="2">#REF!</definedName>
    <definedName name="COBvegetal" localSheetId="22">#REF!</definedName>
    <definedName name="COBvegetal" localSheetId="7">#REF!</definedName>
    <definedName name="COBvegetal" localSheetId="23">#REF!</definedName>
    <definedName name="COBvegetal" localSheetId="24">#REF!</definedName>
    <definedName name="COBvegetal" localSheetId="25">#REF!</definedName>
    <definedName name="COBvegetal" localSheetId="26">#REF!</definedName>
    <definedName name="COBvegetal" localSheetId="27">#REF!</definedName>
    <definedName name="COBvegetal" localSheetId="28">#REF!</definedName>
    <definedName name="COBvegetal" localSheetId="29">#REF!</definedName>
    <definedName name="COBvegetal" localSheetId="30">#REF!</definedName>
    <definedName name="COBvegetal" localSheetId="31">#REF!</definedName>
    <definedName name="COBvegetal" localSheetId="32">#REF!</definedName>
    <definedName name="COBvegetal" localSheetId="33">#REF!</definedName>
    <definedName name="COBvegetal" localSheetId="34">#REF!</definedName>
    <definedName name="COBvegetal" localSheetId="35">#REF!</definedName>
    <definedName name="COBvegetal" localSheetId="36">#REF!</definedName>
    <definedName name="COBvegetal" localSheetId="37">#REF!</definedName>
    <definedName name="COBvegetal" localSheetId="38">#REF!</definedName>
    <definedName name="COBvegetal" localSheetId="39">#REF!</definedName>
    <definedName name="COBvegetal" localSheetId="40">#REF!</definedName>
    <definedName name="COBvegetal" localSheetId="41">#REF!</definedName>
    <definedName name="COBvegetal" localSheetId="42">#REF!</definedName>
    <definedName name="COBvegetal" localSheetId="43">#REF!</definedName>
    <definedName name="COBvegetal" localSheetId="44">#REF!</definedName>
    <definedName name="COBvegetal" localSheetId="45">#REF!</definedName>
    <definedName name="COBvegetal">#REF!</definedName>
    <definedName name="COlecciondenombres" localSheetId="9">#REF!</definedName>
    <definedName name="COlecciondenombres" localSheetId="10">#REF!</definedName>
    <definedName name="COlecciondenombres" localSheetId="15">#REF!</definedName>
    <definedName name="COlecciondenombres" localSheetId="17">#REF!</definedName>
    <definedName name="COlecciondenombres" localSheetId="18">#REF!</definedName>
    <definedName name="COlecciondenombres" localSheetId="25">#REF!</definedName>
    <definedName name="COlecciondenombres" localSheetId="28">#REF!</definedName>
    <definedName name="COlecciondenombres" localSheetId="34">#REF!</definedName>
    <definedName name="COlecciondenombres" localSheetId="36">#REF!</definedName>
    <definedName name="COlecciondenombres" localSheetId="37">#REF!</definedName>
    <definedName name="COlecciondenombres" localSheetId="38">#REF!</definedName>
    <definedName name="COlecciondenombres" localSheetId="40">#REF!</definedName>
    <definedName name="COlecciondenombres" localSheetId="43">#REF!</definedName>
    <definedName name="COlecciondenombres" localSheetId="45">#REF!</definedName>
    <definedName name="COlecciondenombres">#REF!</definedName>
    <definedName name="COLISEO" localSheetId="9">#REF!</definedName>
    <definedName name="COLISEO" localSheetId="10">#REF!</definedName>
    <definedName name="COLISEO" localSheetId="15">#REF!</definedName>
    <definedName name="COLISEO" localSheetId="17">#REF!</definedName>
    <definedName name="COLISEO" localSheetId="18">#REF!</definedName>
    <definedName name="COLISEO" localSheetId="25">#REF!</definedName>
    <definedName name="COLISEO" localSheetId="28">#REF!</definedName>
    <definedName name="COLISEO" localSheetId="34">#REF!</definedName>
    <definedName name="COLISEO" localSheetId="36">#REF!</definedName>
    <definedName name="COLISEO" localSheetId="37">#REF!</definedName>
    <definedName name="COLISEO" localSheetId="38">#REF!</definedName>
    <definedName name="COLISEO" localSheetId="40">#REF!</definedName>
    <definedName name="COLISEO" localSheetId="43">#REF!</definedName>
    <definedName name="COLISEO" localSheetId="45">#REF!</definedName>
    <definedName name="COLISEO">#REF!</definedName>
    <definedName name="COMERCIO" localSheetId="2">ÍNDICE!#REF!</definedName>
    <definedName name="COMERCIO" localSheetId="34">#REF!</definedName>
    <definedName name="COMERCIO" localSheetId="45">#REF!</definedName>
    <definedName name="COMERCIO">'OBJETOS '!$D$30</definedName>
    <definedName name="COMPlejocomercial" localSheetId="9">#REF!</definedName>
    <definedName name="COMPlejocomercial" localSheetId="10">#REF!</definedName>
    <definedName name="COMPlejocomercial" localSheetId="15">#REF!</definedName>
    <definedName name="COMPlejocomercial" localSheetId="17">#REF!</definedName>
    <definedName name="COMPlejocomercial" localSheetId="18">#REF!</definedName>
    <definedName name="COMPlejocomercial" localSheetId="25">#REF!</definedName>
    <definedName name="COMPlejocomercial" localSheetId="28">#REF!</definedName>
    <definedName name="COMPlejocomercial" localSheetId="34">#REF!</definedName>
    <definedName name="COMPlejocomercial" localSheetId="36">#REF!</definedName>
    <definedName name="COMPlejocomercial" localSheetId="37">#REF!</definedName>
    <definedName name="COMPlejocomercial" localSheetId="38">#REF!</definedName>
    <definedName name="COMPlejocomercial" localSheetId="40">#REF!</definedName>
    <definedName name="COMPlejocomercial" localSheetId="43">#REF!</definedName>
    <definedName name="COMPlejocomercial" localSheetId="45">#REF!</definedName>
    <definedName name="COMPlejocomercial">#REF!</definedName>
    <definedName name="COMPUERTA" localSheetId="9">#REF!</definedName>
    <definedName name="COMPUERTA" localSheetId="10">#REF!</definedName>
    <definedName name="COMPUERTA" localSheetId="15">#REF!</definedName>
    <definedName name="COMPUERTA" localSheetId="17">#REF!</definedName>
    <definedName name="COMPUERTA" localSheetId="18">#REF!</definedName>
    <definedName name="COMPUERTA" localSheetId="25">#REF!</definedName>
    <definedName name="COMPUERTA" localSheetId="28">#REF!</definedName>
    <definedName name="COMPUERTA" localSheetId="34">#REF!</definedName>
    <definedName name="COMPUERTA" localSheetId="36">#REF!</definedName>
    <definedName name="COMPUERTA" localSheetId="37">#REF!</definedName>
    <definedName name="COMPUERTA" localSheetId="38">#REF!</definedName>
    <definedName name="COMPUERTA" localSheetId="40">#REF!</definedName>
    <definedName name="COMPUERTA" localSheetId="43">#REF!</definedName>
    <definedName name="COMPUERTA" localSheetId="45">#REF!</definedName>
    <definedName name="COMPUERTA">#REF!</definedName>
    <definedName name="COMUNI" localSheetId="2">ÍNDICE!#REF!</definedName>
    <definedName name="COMUNI" localSheetId="34">#REF!</definedName>
    <definedName name="COMUNI" localSheetId="45">#REF!</definedName>
    <definedName name="COMUNI">'OBJETOS '!#REF!</definedName>
    <definedName name="COMUNIdad" localSheetId="9">#REF!</definedName>
    <definedName name="COMUNIdad" localSheetId="10">#REF!</definedName>
    <definedName name="COMUNIdad" localSheetId="15">#REF!</definedName>
    <definedName name="COMUNIdad" localSheetId="17">#REF!</definedName>
    <definedName name="COMUNIdad" localSheetId="18">#REF!</definedName>
    <definedName name="COMUNIdad" localSheetId="25">#REF!</definedName>
    <definedName name="COMUNIdad" localSheetId="28">#REF!</definedName>
    <definedName name="COMUNIdad" localSheetId="34">#REF!</definedName>
    <definedName name="COMUNIdad" localSheetId="36">#REF!</definedName>
    <definedName name="COMUNIdad" localSheetId="37">#REF!</definedName>
    <definedName name="COMUNIdad" localSheetId="38">#REF!</definedName>
    <definedName name="COMUNIdad" localSheetId="40">#REF!</definedName>
    <definedName name="COMUNIdad" localSheetId="43">#REF!</definedName>
    <definedName name="COMUNIdad" localSheetId="45">#REF!</definedName>
    <definedName name="COMUNIdad">#REF!</definedName>
    <definedName name="CONDCLIMAT" localSheetId="2">ÍNDICE!#REF!</definedName>
    <definedName name="CONDCLIMAT" localSheetId="34">#REF!</definedName>
    <definedName name="CONDCLIMAT" localSheetId="45">#REF!</definedName>
    <definedName name="CONDCLIMAT">'OBJETOS '!#REF!</definedName>
    <definedName name="CONDICFISICAS" localSheetId="2">ÍNDICE!#REF!</definedName>
    <definedName name="CONDICFISICAS" localSheetId="34">#REF!</definedName>
    <definedName name="CONDICFISICAS" localSheetId="45">#REF!</definedName>
    <definedName name="CONDICFISICAS">'OBJETOS '!#REF!</definedName>
    <definedName name="condicionesclimaticas" localSheetId="9">#REF!</definedName>
    <definedName name="condicionesclimaticas" localSheetId="10">#REF!</definedName>
    <definedName name="condicionesclimaticas" localSheetId="15">#REF!</definedName>
    <definedName name="condicionesclimaticas" localSheetId="17">#REF!</definedName>
    <definedName name="condicionesclimaticas" localSheetId="18">#REF!</definedName>
    <definedName name="condicionesclimaticas" localSheetId="25">#REF!</definedName>
    <definedName name="condicionesclimaticas" localSheetId="28">#REF!</definedName>
    <definedName name="condicionesclimaticas" localSheetId="34">#REF!</definedName>
    <definedName name="condicionesclimaticas" localSheetId="36">#REF!</definedName>
    <definedName name="condicionesclimaticas" localSheetId="37">#REF!</definedName>
    <definedName name="condicionesclimaticas" localSheetId="38">#REF!</definedName>
    <definedName name="condicionesclimaticas" localSheetId="40">#REF!</definedName>
    <definedName name="condicionesclimaticas" localSheetId="43">#REF!</definedName>
    <definedName name="condicionesclimaticas" localSheetId="45">#REF!</definedName>
    <definedName name="condicionesclimaticas">#REF!</definedName>
    <definedName name="CONSMARADENTRO" localSheetId="2">ÍNDICE!#REF!</definedName>
    <definedName name="CONSMARADENTRO" localSheetId="34">#REF!</definedName>
    <definedName name="CONSMARADENTRO" localSheetId="45">#REF!</definedName>
    <definedName name="CONSMARADENTRO">'OBJETOS '!#REF!</definedName>
    <definedName name="constfortificada" localSheetId="8">#REF!</definedName>
    <definedName name="constfortificada" localSheetId="9">#REF!</definedName>
    <definedName name="constfortificada" localSheetId="10">#REF!</definedName>
    <definedName name="constfortificada" localSheetId="11">#REF!</definedName>
    <definedName name="constfortificada" localSheetId="12">#REF!</definedName>
    <definedName name="constfortificada" localSheetId="13">#REF!</definedName>
    <definedName name="constfortificada" localSheetId="14">#REF!</definedName>
    <definedName name="constfortificada" localSheetId="15">#REF!</definedName>
    <definedName name="constfortificada" localSheetId="16">#REF!</definedName>
    <definedName name="constfortificada" localSheetId="17">#REF!</definedName>
    <definedName name="constfortificada" localSheetId="18">#REF!</definedName>
    <definedName name="constfortificada" localSheetId="19">#REF!</definedName>
    <definedName name="constfortificada" localSheetId="20">#REF!</definedName>
    <definedName name="constfortificada" localSheetId="21">#REF!</definedName>
    <definedName name="constfortificada" localSheetId="2">#REF!</definedName>
    <definedName name="constfortificada" localSheetId="22">#REF!</definedName>
    <definedName name="constfortificada" localSheetId="7">#REF!</definedName>
    <definedName name="constfortificada" localSheetId="23">#REF!</definedName>
    <definedName name="constfortificada" localSheetId="24">#REF!</definedName>
    <definedName name="constfortificada" localSheetId="25">#REF!</definedName>
    <definedName name="constfortificada" localSheetId="26">#REF!</definedName>
    <definedName name="constfortificada" localSheetId="27">#REF!</definedName>
    <definedName name="constfortificada" localSheetId="28">#REF!</definedName>
    <definedName name="constfortificada" localSheetId="29">#REF!</definedName>
    <definedName name="constfortificada" localSheetId="30">#REF!</definedName>
    <definedName name="constfortificada" localSheetId="31">#REF!</definedName>
    <definedName name="constfortificada" localSheetId="32">#REF!</definedName>
    <definedName name="constfortificada" localSheetId="33">#REF!</definedName>
    <definedName name="constfortificada" localSheetId="34">#REF!</definedName>
    <definedName name="constfortificada" localSheetId="35">#REF!</definedName>
    <definedName name="constfortificada" localSheetId="36">#REF!</definedName>
    <definedName name="constfortificada" localSheetId="37">#REF!</definedName>
    <definedName name="constfortificada" localSheetId="38">#REF!</definedName>
    <definedName name="constfortificada" localSheetId="39">#REF!</definedName>
    <definedName name="constfortificada" localSheetId="40">#REF!</definedName>
    <definedName name="constfortificada" localSheetId="41">#REF!</definedName>
    <definedName name="constfortificada" localSheetId="42">#REF!</definedName>
    <definedName name="constfortificada" localSheetId="43">#REF!</definedName>
    <definedName name="constfortificada" localSheetId="44">#REF!</definedName>
    <definedName name="constfortificada" localSheetId="45">#REF!</definedName>
    <definedName name="constfortificada">#REF!</definedName>
    <definedName name="CONSTRUCC" localSheetId="2">ÍNDICE!$D$20</definedName>
    <definedName name="CONSTRUCC" localSheetId="34">#REF!</definedName>
    <definedName name="CONSTRUCC" localSheetId="45">#REF!</definedName>
    <definedName name="CONSTRUCC">'OBJETOS '!$D$19</definedName>
    <definedName name="CONtvehicular" localSheetId="9">#REF!</definedName>
    <definedName name="CONtvehicular" localSheetId="10">#REF!</definedName>
    <definedName name="CONtvehicular" localSheetId="15">#REF!</definedName>
    <definedName name="CONtvehicular" localSheetId="17">#REF!</definedName>
    <definedName name="CONtvehicular" localSheetId="18">#REF!</definedName>
    <definedName name="CONtvehicular" localSheetId="25">#REF!</definedName>
    <definedName name="CONtvehicular" localSheetId="28">#REF!</definedName>
    <definedName name="CONtvehicular" localSheetId="34">#REF!</definedName>
    <definedName name="CONtvehicular" localSheetId="36">#REF!</definedName>
    <definedName name="CONtvehicular" localSheetId="37">#REF!</definedName>
    <definedName name="CONtvehicular" localSheetId="38">#REF!</definedName>
    <definedName name="CONtvehicular" localSheetId="40">#REF!</definedName>
    <definedName name="CONtvehicular" localSheetId="43">#REF!</definedName>
    <definedName name="CONtvehicular" localSheetId="45">#REF!</definedName>
    <definedName name="CONtvehicular">#REF!</definedName>
    <definedName name="corral" localSheetId="9">#REF!</definedName>
    <definedName name="corral" localSheetId="10">#REF!</definedName>
    <definedName name="corral" localSheetId="15">#REF!</definedName>
    <definedName name="corral" localSheetId="17">#REF!</definedName>
    <definedName name="corral" localSheetId="18">#REF!</definedName>
    <definedName name="corral" localSheetId="25">#REF!</definedName>
    <definedName name="corral" localSheetId="28">#REF!</definedName>
    <definedName name="corral" localSheetId="34">#REF!</definedName>
    <definedName name="corral" localSheetId="36">#REF!</definedName>
    <definedName name="corral" localSheetId="37">#REF!</definedName>
    <definedName name="corral" localSheetId="38">#REF!</definedName>
    <definedName name="corral" localSheetId="40">#REF!</definedName>
    <definedName name="corral" localSheetId="43">#REF!</definedName>
    <definedName name="corral" localSheetId="45">#REF!</definedName>
    <definedName name="corral">#REF!</definedName>
    <definedName name="crater" localSheetId="9">#REF!</definedName>
    <definedName name="crater" localSheetId="10">#REF!</definedName>
    <definedName name="crater" localSheetId="15">#REF!</definedName>
    <definedName name="crater" localSheetId="17">#REF!</definedName>
    <definedName name="crater" localSheetId="18">#REF!</definedName>
    <definedName name="crater" localSheetId="25">#REF!</definedName>
    <definedName name="crater" localSheetId="28">#REF!</definedName>
    <definedName name="crater" localSheetId="34">#REF!</definedName>
    <definedName name="crater" localSheetId="36">#REF!</definedName>
    <definedName name="crater" localSheetId="37">#REF!</definedName>
    <definedName name="crater" localSheetId="38">#REF!</definedName>
    <definedName name="crater" localSheetId="40">#REF!</definedName>
    <definedName name="crater" localSheetId="43">#REF!</definedName>
    <definedName name="crater" localSheetId="45">#REF!</definedName>
    <definedName name="crater">#REF!</definedName>
    <definedName name="crucesyenlaces" localSheetId="8">'OBJETOS '!#REF!</definedName>
    <definedName name="crucesyenlaces" localSheetId="9">'OBJETOS '!#REF!</definedName>
    <definedName name="crucesyenlaces" localSheetId="10">'OBJETOS '!#REF!</definedName>
    <definedName name="crucesyenlaces" localSheetId="11">'OBJETOS '!#REF!</definedName>
    <definedName name="crucesyenlaces" localSheetId="12">'OBJETOS '!#REF!</definedName>
    <definedName name="crucesyenlaces" localSheetId="13">'OBJETOS '!#REF!</definedName>
    <definedName name="crucesyenlaces" localSheetId="14">'OBJETOS '!#REF!</definedName>
    <definedName name="crucesyenlaces" localSheetId="15">'OBJETOS '!#REF!</definedName>
    <definedName name="crucesyenlaces" localSheetId="16">'OBJETOS '!#REF!</definedName>
    <definedName name="crucesyenlaces" localSheetId="17">'OBJETOS '!#REF!</definedName>
    <definedName name="crucesyenlaces" localSheetId="18">'OBJETOS '!#REF!</definedName>
    <definedName name="crucesyenlaces" localSheetId="19">'OBJETOS '!#REF!</definedName>
    <definedName name="crucesyenlaces" localSheetId="20">'OBJETOS '!#REF!</definedName>
    <definedName name="crucesyenlaces" localSheetId="21">'OBJETOS '!#REF!</definedName>
    <definedName name="crucesyenlaces" localSheetId="2">ÍNDICE!#REF!</definedName>
    <definedName name="crucesyenlaces" localSheetId="22">'OBJETOS '!#REF!</definedName>
    <definedName name="crucesyenlaces" localSheetId="23">'OBJETOS '!#REF!</definedName>
    <definedName name="crucesyenlaces" localSheetId="24">'OBJETOS '!#REF!</definedName>
    <definedName name="crucesyenlaces" localSheetId="25">'OBJETOS '!#REF!</definedName>
    <definedName name="crucesyenlaces" localSheetId="26">'OBJETOS '!#REF!</definedName>
    <definedName name="crucesyenlaces" localSheetId="27">'OBJETOS '!#REF!</definedName>
    <definedName name="crucesyenlaces" localSheetId="28">'OBJETOS '!#REF!</definedName>
    <definedName name="crucesyenlaces" localSheetId="29">'OBJETOS '!#REF!</definedName>
    <definedName name="crucesyenlaces" localSheetId="30">'OBJETOS '!#REF!</definedName>
    <definedName name="crucesyenlaces" localSheetId="31">'OBJETOS '!#REF!</definedName>
    <definedName name="crucesyenlaces" localSheetId="32">'OBJETOS '!#REF!</definedName>
    <definedName name="crucesyenlaces" localSheetId="33">'OBJETOS '!#REF!</definedName>
    <definedName name="crucesyenlaces" localSheetId="34">#REF!</definedName>
    <definedName name="crucesyenlaces" localSheetId="35">'OBJETOS '!#REF!</definedName>
    <definedName name="crucesyenlaces" localSheetId="36">'OBJETOS '!#REF!</definedName>
    <definedName name="crucesyenlaces" localSheetId="37">'OBJETOS '!#REF!</definedName>
    <definedName name="crucesyenlaces" localSheetId="38">'[3]OBJETOS '!#REF!</definedName>
    <definedName name="crucesyenlaces" localSheetId="39">'OBJETOS '!#REF!</definedName>
    <definedName name="crucesyenlaces" localSheetId="40">'OBJETOS '!#REF!</definedName>
    <definedName name="crucesyenlaces" localSheetId="41">'OBJETOS '!#REF!</definedName>
    <definedName name="crucesyenlaces" localSheetId="42">'OBJETOS '!#REF!</definedName>
    <definedName name="crucesyenlaces" localSheetId="43">'OBJETOS '!#REF!</definedName>
    <definedName name="crucesyenlaces" localSheetId="44">'OBJETOS '!#REF!</definedName>
    <definedName name="crucesyenlaces" localSheetId="45">#REF!</definedName>
    <definedName name="crucesyenlaces">'OBJETOS '!#REF!</definedName>
    <definedName name="CUATRO" localSheetId="34">#REF!</definedName>
    <definedName name="CUATRO" localSheetId="45">#REF!</definedName>
    <definedName name="CUATRO">CATEGORÍAS!$A$9</definedName>
    <definedName name="Cuatro1" localSheetId="34">#REF!</definedName>
    <definedName name="Cuatro1" localSheetId="45">#REF!</definedName>
    <definedName name="Cuatro1">ATRIBUTOS!$C$157</definedName>
    <definedName name="cuellodebotella" localSheetId="8">#REF!</definedName>
    <definedName name="cuellodebotella" localSheetId="9">#REF!</definedName>
    <definedName name="cuellodebotella" localSheetId="10">#REF!</definedName>
    <definedName name="cuellodebotella" localSheetId="11">#REF!</definedName>
    <definedName name="cuellodebotella" localSheetId="12">#REF!</definedName>
    <definedName name="cuellodebotella" localSheetId="13">#REF!</definedName>
    <definedName name="cuellodebotella" localSheetId="14">#REF!</definedName>
    <definedName name="cuellodebotella" localSheetId="15">#REF!</definedName>
    <definedName name="cuellodebotella" localSheetId="16">#REF!</definedName>
    <definedName name="cuellodebotella" localSheetId="17">#REF!</definedName>
    <definedName name="cuellodebotella" localSheetId="18">#REF!</definedName>
    <definedName name="cuellodebotella" localSheetId="19">#REF!</definedName>
    <definedName name="cuellodebotella" localSheetId="20">#REF!</definedName>
    <definedName name="cuellodebotella" localSheetId="21">#REF!</definedName>
    <definedName name="cuellodebotella" localSheetId="2">#REF!</definedName>
    <definedName name="cuellodebotella" localSheetId="22">#REF!</definedName>
    <definedName name="cuellodebotella" localSheetId="23">#REF!</definedName>
    <definedName name="cuellodebotella" localSheetId="24">#REF!</definedName>
    <definedName name="cuellodebotella" localSheetId="25">#REF!</definedName>
    <definedName name="cuellodebotella" localSheetId="26">#REF!</definedName>
    <definedName name="cuellodebotella" localSheetId="27">#REF!</definedName>
    <definedName name="cuellodebotella" localSheetId="28">#REF!</definedName>
    <definedName name="cuellodebotella" localSheetId="29">#REF!</definedName>
    <definedName name="cuellodebotella" localSheetId="30">#REF!</definedName>
    <definedName name="cuellodebotella" localSheetId="31">#REF!</definedName>
    <definedName name="cuellodebotella" localSheetId="32">#REF!</definedName>
    <definedName name="cuellodebotella" localSheetId="33">#REF!</definedName>
    <definedName name="cuellodebotella" localSheetId="34">#REF!</definedName>
    <definedName name="cuellodebotella" localSheetId="35">#REF!</definedName>
    <definedName name="cuellodebotella" localSheetId="36">#REF!</definedName>
    <definedName name="cuellodebotella" localSheetId="37">#REF!</definedName>
    <definedName name="cuellodebotella" localSheetId="38">#REF!</definedName>
    <definedName name="cuellodebotella" localSheetId="39">#REF!</definedName>
    <definedName name="cuellodebotella" localSheetId="40">#REF!</definedName>
    <definedName name="cuellodebotella" localSheetId="41">#REF!</definedName>
    <definedName name="cuellodebotella" localSheetId="42">#REF!</definedName>
    <definedName name="cuellodebotella" localSheetId="43">#REF!</definedName>
    <definedName name="cuellodebotella" localSheetId="44">#REF!</definedName>
    <definedName name="cuellodebotella" localSheetId="45">#REF!</definedName>
    <definedName name="cuellodebotella">#REF!</definedName>
    <definedName name="cultivo" localSheetId="9">#REF!</definedName>
    <definedName name="cultivo" localSheetId="10">#REF!</definedName>
    <definedName name="cultivo" localSheetId="15">#REF!</definedName>
    <definedName name="cultivo" localSheetId="17">#REF!</definedName>
    <definedName name="cultivo" localSheetId="18">#REF!</definedName>
    <definedName name="cultivo" localSheetId="25">#REF!</definedName>
    <definedName name="cultivo" localSheetId="28">#REF!</definedName>
    <definedName name="cultivo" localSheetId="34">#REF!</definedName>
    <definedName name="cultivo" localSheetId="36">#REF!</definedName>
    <definedName name="cultivo" localSheetId="37">#REF!</definedName>
    <definedName name="cultivo" localSheetId="38">#REF!</definedName>
    <definedName name="cultivo" localSheetId="40">#REF!</definedName>
    <definedName name="cultivo" localSheetId="43">#REF!</definedName>
    <definedName name="cultivo" localSheetId="45">#REF!</definedName>
    <definedName name="cultivo">#REF!</definedName>
    <definedName name="CULTivos" localSheetId="9">#REF!</definedName>
    <definedName name="CULTivos" localSheetId="10">#REF!</definedName>
    <definedName name="CULTivos" localSheetId="15">#REF!</definedName>
    <definedName name="CULTivos" localSheetId="17">#REF!</definedName>
    <definedName name="CULTivos" localSheetId="18">#REF!</definedName>
    <definedName name="CULTivos" localSheetId="25">#REF!</definedName>
    <definedName name="CULTivos" localSheetId="28">#REF!</definedName>
    <definedName name="CULTivos" localSheetId="34">#REF!</definedName>
    <definedName name="CULTivos" localSheetId="36">#REF!</definedName>
    <definedName name="CULTivos" localSheetId="37">#REF!</definedName>
    <definedName name="CULTivos" localSheetId="38">#REF!</definedName>
    <definedName name="CULTivos" localSheetId="40">#REF!</definedName>
    <definedName name="CULTivos" localSheetId="43">#REF!</definedName>
    <definedName name="CULTivos" localSheetId="45">#REF!</definedName>
    <definedName name="CULTivos">#REF!</definedName>
    <definedName name="CULTURA" localSheetId="2">ÍNDICE!#REF!</definedName>
    <definedName name="CULTURA" localSheetId="34">#REF!</definedName>
    <definedName name="CULTURA" localSheetId="45">#REF!</definedName>
    <definedName name="CULTURA">'OBJETOS '!#REF!</definedName>
    <definedName name="CUneta" localSheetId="9">#REF!</definedName>
    <definedName name="CUneta" localSheetId="10">#REF!</definedName>
    <definedName name="CUneta" localSheetId="15">#REF!</definedName>
    <definedName name="CUneta" localSheetId="17">#REF!</definedName>
    <definedName name="CUneta" localSheetId="18">#REF!</definedName>
    <definedName name="CUneta" localSheetId="25">#REF!</definedName>
    <definedName name="CUneta" localSheetId="28">#REF!</definedName>
    <definedName name="CUneta" localSheetId="34">#REF!</definedName>
    <definedName name="CUneta" localSheetId="36">#REF!</definedName>
    <definedName name="CUneta" localSheetId="37">#REF!</definedName>
    <definedName name="CUneta" localSheetId="38">#REF!</definedName>
    <definedName name="CUneta" localSheetId="40">#REF!</definedName>
    <definedName name="CUneta" localSheetId="43">#REF!</definedName>
    <definedName name="CUneta" localSheetId="45">#REF!</definedName>
    <definedName name="CUneta">#REF!</definedName>
    <definedName name="curvabatimetrica" localSheetId="9">#REF!</definedName>
    <definedName name="curvabatimetrica" localSheetId="10">#REF!</definedName>
    <definedName name="curvabatimetrica" localSheetId="15">#REF!</definedName>
    <definedName name="curvabatimetrica" localSheetId="17">#REF!</definedName>
    <definedName name="curvabatimetrica" localSheetId="18">#REF!</definedName>
    <definedName name="curvabatimetrica" localSheetId="25">#REF!</definedName>
    <definedName name="curvabatimetrica" localSheetId="28">#REF!</definedName>
    <definedName name="curvabatimetrica" localSheetId="34">#REF!</definedName>
    <definedName name="curvabatimetrica" localSheetId="36">#REF!</definedName>
    <definedName name="curvabatimetrica" localSheetId="37">#REF!</definedName>
    <definedName name="curvabatimetrica" localSheetId="38">#REF!</definedName>
    <definedName name="curvabatimetrica" localSheetId="40">#REF!</definedName>
    <definedName name="curvabatimetrica" localSheetId="43">#REF!</definedName>
    <definedName name="curvabatimetrica" localSheetId="45">#REF!</definedName>
    <definedName name="curvabatimetrica">#REF!</definedName>
    <definedName name="curvasdenivel" localSheetId="9">#REF!</definedName>
    <definedName name="curvasdenivel" localSheetId="10">#REF!</definedName>
    <definedName name="curvasdenivel" localSheetId="15">#REF!</definedName>
    <definedName name="curvasdenivel" localSheetId="17">#REF!</definedName>
    <definedName name="curvasdenivel" localSheetId="18">#REF!</definedName>
    <definedName name="curvasdenivel" localSheetId="25">#REF!</definedName>
    <definedName name="curvasdenivel" localSheetId="28">#REF!</definedName>
    <definedName name="curvasdenivel" localSheetId="34">#REF!</definedName>
    <definedName name="curvasdenivel" localSheetId="36">#REF!</definedName>
    <definedName name="curvasdenivel" localSheetId="37">#REF!</definedName>
    <definedName name="curvasdenivel" localSheetId="38">#REF!</definedName>
    <definedName name="curvasdenivel" localSheetId="40">#REF!</definedName>
    <definedName name="curvasdenivel" localSheetId="43">#REF!</definedName>
    <definedName name="curvasdenivel" localSheetId="45">#REF!</definedName>
    <definedName name="curvasdenivel">#REF!</definedName>
    <definedName name="DATOS" localSheetId="34">#REF!</definedName>
    <definedName name="DATOS" localSheetId="45">#REF!</definedName>
    <definedName name="DATOS">SUBCATEGORÍAS!#REF!</definedName>
    <definedName name="ddd" localSheetId="9">#REF!</definedName>
    <definedName name="ddd" localSheetId="10">#REF!</definedName>
    <definedName name="ddd" localSheetId="15">#REF!</definedName>
    <definedName name="ddd" localSheetId="17">#REF!</definedName>
    <definedName name="ddd" localSheetId="18">#REF!</definedName>
    <definedName name="ddd" localSheetId="25">#REF!</definedName>
    <definedName name="ddd" localSheetId="28">#REF!</definedName>
    <definedName name="ddd" localSheetId="36">#REF!</definedName>
    <definedName name="ddd" localSheetId="37">#REF!</definedName>
    <definedName name="ddd" localSheetId="38">#REF!</definedName>
    <definedName name="ddd" localSheetId="40">#REF!</definedName>
    <definedName name="ddd" localSheetId="43">#REF!</definedName>
    <definedName name="ddd" localSheetId="45">#REF!</definedName>
    <definedName name="ddd">#REF!</definedName>
    <definedName name="DEMARCACION" localSheetId="34">#REF!</definedName>
    <definedName name="DEMARCACION" localSheetId="45">#REF!</definedName>
    <definedName name="DEMARCACION">SUBCATEGORÍAS!$B$38</definedName>
    <definedName name="DEnominacionparceladetierra" localSheetId="9">#REF!</definedName>
    <definedName name="DEnominacionparceladetierra" localSheetId="10">#REF!</definedName>
    <definedName name="DEnominacionparceladetierra" localSheetId="15">#REF!</definedName>
    <definedName name="DEnominacionparceladetierra" localSheetId="17">#REF!</definedName>
    <definedName name="DEnominacionparceladetierra" localSheetId="18">#REF!</definedName>
    <definedName name="DEnominacionparceladetierra" localSheetId="25">#REF!</definedName>
    <definedName name="DEnominacionparceladetierra" localSheetId="28">#REF!</definedName>
    <definedName name="DEnominacionparceladetierra" localSheetId="34">#REF!</definedName>
    <definedName name="DEnominacionparceladetierra" localSheetId="36">#REF!</definedName>
    <definedName name="DEnominacionparceladetierra" localSheetId="37">#REF!</definedName>
    <definedName name="DEnominacionparceladetierra" localSheetId="38">#REF!</definedName>
    <definedName name="DEnominacionparceladetierra" localSheetId="40">#REF!</definedName>
    <definedName name="DEnominacionparceladetierra" localSheetId="43">#REF!</definedName>
    <definedName name="DEnominacionparceladetierra" localSheetId="45">#REF!</definedName>
    <definedName name="DEnominacionparceladetierra">#REF!</definedName>
    <definedName name="DESIGN" localSheetId="2">ÍNDICE!#REF!</definedName>
    <definedName name="DESIGN" localSheetId="34">#REF!</definedName>
    <definedName name="DESIGN" localSheetId="45">#REF!</definedName>
    <definedName name="DESIGN">'OBJETOS '!#REF!</definedName>
    <definedName name="DESmonte" localSheetId="9">#REF!</definedName>
    <definedName name="DESmonte" localSheetId="10">#REF!</definedName>
    <definedName name="DESmonte" localSheetId="15">#REF!</definedName>
    <definedName name="DESmonte" localSheetId="17">#REF!</definedName>
    <definedName name="DESmonte" localSheetId="18">#REF!</definedName>
    <definedName name="DESmonte" localSheetId="25">#REF!</definedName>
    <definedName name="DESmonte" localSheetId="28">#REF!</definedName>
    <definedName name="DESmonte" localSheetId="34">#REF!</definedName>
    <definedName name="DESmonte" localSheetId="36">#REF!</definedName>
    <definedName name="DESmonte" localSheetId="37">#REF!</definedName>
    <definedName name="DESmonte" localSheetId="38">#REF!</definedName>
    <definedName name="DESmonte" localSheetId="40">#REF!</definedName>
    <definedName name="DESmonte" localSheetId="43">#REF!</definedName>
    <definedName name="DESmonte" localSheetId="45">#REF!</definedName>
    <definedName name="DESmonte">#REF!</definedName>
    <definedName name="dientededragon" localSheetId="8">#REF!</definedName>
    <definedName name="dientededragon" localSheetId="9">#REF!</definedName>
    <definedName name="dientededragon" localSheetId="10">#REF!</definedName>
    <definedName name="dientededragon" localSheetId="11">#REF!</definedName>
    <definedName name="dientededragon" localSheetId="12">#REF!</definedName>
    <definedName name="dientededragon" localSheetId="13">#REF!</definedName>
    <definedName name="dientededragon" localSheetId="14">#REF!</definedName>
    <definedName name="dientededragon" localSheetId="15">#REF!</definedName>
    <definedName name="dientededragon" localSheetId="16">#REF!</definedName>
    <definedName name="dientededragon" localSheetId="17">#REF!</definedName>
    <definedName name="dientededragon" localSheetId="18">#REF!</definedName>
    <definedName name="dientededragon" localSheetId="19">#REF!</definedName>
    <definedName name="dientededragon" localSheetId="20">#REF!</definedName>
    <definedName name="dientededragon" localSheetId="21">#REF!</definedName>
    <definedName name="dientededragon" localSheetId="2">#REF!</definedName>
    <definedName name="dientededragon" localSheetId="22">#REF!</definedName>
    <definedName name="dientededragon" localSheetId="23">#REF!</definedName>
    <definedName name="dientededragon" localSheetId="24">#REF!</definedName>
    <definedName name="dientededragon" localSheetId="25">#REF!</definedName>
    <definedName name="dientededragon" localSheetId="26">#REF!</definedName>
    <definedName name="dientededragon" localSheetId="27">#REF!</definedName>
    <definedName name="dientededragon" localSheetId="28">#REF!</definedName>
    <definedName name="dientededragon" localSheetId="29">#REF!</definedName>
    <definedName name="dientededragon" localSheetId="30">#REF!</definedName>
    <definedName name="dientededragon" localSheetId="31">#REF!</definedName>
    <definedName name="dientededragon" localSheetId="32">#REF!</definedName>
    <definedName name="dientededragon" localSheetId="33">#REF!</definedName>
    <definedName name="dientededragon" localSheetId="34">#REF!</definedName>
    <definedName name="dientededragon" localSheetId="35">#REF!</definedName>
    <definedName name="dientededragon" localSheetId="36">#REF!</definedName>
    <definedName name="dientededragon" localSheetId="37">#REF!</definedName>
    <definedName name="dientededragon" localSheetId="38">#REF!</definedName>
    <definedName name="dientededragon" localSheetId="39">#REF!</definedName>
    <definedName name="dientededragon" localSheetId="40">#REF!</definedName>
    <definedName name="dientededragon" localSheetId="41">#REF!</definedName>
    <definedName name="dientededragon" localSheetId="42">#REF!</definedName>
    <definedName name="dientededragon" localSheetId="43">#REF!</definedName>
    <definedName name="dientededragon" localSheetId="44">#REF!</definedName>
    <definedName name="dientededragon" localSheetId="45">#REF!</definedName>
    <definedName name="dientededragon">#REF!</definedName>
    <definedName name="DIEZ" localSheetId="34">#REF!</definedName>
    <definedName name="DIEZ" localSheetId="45">#REF!</definedName>
    <definedName name="DIEZ">CATEGORÍAS!#REF!</definedName>
    <definedName name="DIEZ1" localSheetId="34">#REF!</definedName>
    <definedName name="DIEZ1" localSheetId="45">#REF!</definedName>
    <definedName name="DIEZ1">ATRIBUTOS!#REF!</definedName>
    <definedName name="DIEZ2" localSheetId="34">#REF!</definedName>
    <definedName name="DIEZ2" localSheetId="45">#REF!</definedName>
    <definedName name="DIEZ2">ATRIBUTOS!#REF!</definedName>
    <definedName name="DIEZ3" localSheetId="34">#REF!</definedName>
    <definedName name="DIEZ3" localSheetId="45">#REF!</definedName>
    <definedName name="DIEZ3">ATRIBUTOS!#REF!</definedName>
    <definedName name="difusorcolector" localSheetId="9">#REF!</definedName>
    <definedName name="difusorcolector" localSheetId="10">#REF!</definedName>
    <definedName name="difusorcolector" localSheetId="15">#REF!</definedName>
    <definedName name="difusorcolector" localSheetId="17">#REF!</definedName>
    <definedName name="difusorcolector" localSheetId="18">#REF!</definedName>
    <definedName name="difusorcolector" localSheetId="25">#REF!</definedName>
    <definedName name="difusorcolector" localSheetId="28">#REF!</definedName>
    <definedName name="difusorcolector" localSheetId="34">#REF!</definedName>
    <definedName name="difusorcolector" localSheetId="36">#REF!</definedName>
    <definedName name="difusorcolector" localSheetId="37">#REF!</definedName>
    <definedName name="difusorcolector" localSheetId="38">#REF!</definedName>
    <definedName name="difusorcolector" localSheetId="40">#REF!</definedName>
    <definedName name="difusorcolector" localSheetId="43">#REF!</definedName>
    <definedName name="difusorcolector" localSheetId="45">#REF!</definedName>
    <definedName name="difusorcolector">#REF!</definedName>
    <definedName name="dique" localSheetId="9">#REF!</definedName>
    <definedName name="dique" localSheetId="10">#REF!</definedName>
    <definedName name="dique" localSheetId="15">#REF!</definedName>
    <definedName name="dique" localSheetId="17">#REF!</definedName>
    <definedName name="dique" localSheetId="18">#REF!</definedName>
    <definedName name="dique" localSheetId="25">#REF!</definedName>
    <definedName name="dique" localSheetId="28">#REF!</definedName>
    <definedName name="dique" localSheetId="34">#REF!</definedName>
    <definedName name="dique" localSheetId="36">#REF!</definedName>
    <definedName name="dique" localSheetId="37">#REF!</definedName>
    <definedName name="dique" localSheetId="38">#REF!</definedName>
    <definedName name="dique" localSheetId="40">#REF!</definedName>
    <definedName name="dique" localSheetId="43">#REF!</definedName>
    <definedName name="dique" localSheetId="45">#REF!</definedName>
    <definedName name="dique">#REF!</definedName>
    <definedName name="DOS" localSheetId="34">#REF!</definedName>
    <definedName name="DOS" localSheetId="45">#REF!</definedName>
    <definedName name="DOS">CATEGORÍAS!$A$7</definedName>
    <definedName name="DOS0" localSheetId="34">#REF!</definedName>
    <definedName name="DOS0" localSheetId="45">#REF!</definedName>
    <definedName name="DOS0">ATRIBUTOS!#REF!</definedName>
    <definedName name="Duna" localSheetId="9">#REF!</definedName>
    <definedName name="Duna" localSheetId="10">#REF!</definedName>
    <definedName name="Duna" localSheetId="15">#REF!</definedName>
    <definedName name="Duna" localSheetId="17">#REF!</definedName>
    <definedName name="Duna" localSheetId="18">#REF!</definedName>
    <definedName name="Duna" localSheetId="25">#REF!</definedName>
    <definedName name="Duna" localSheetId="28">#REF!</definedName>
    <definedName name="Duna" localSheetId="34">#REF!</definedName>
    <definedName name="Duna" localSheetId="36">#REF!</definedName>
    <definedName name="Duna" localSheetId="37">#REF!</definedName>
    <definedName name="Duna" localSheetId="38">#REF!</definedName>
    <definedName name="Duna" localSheetId="40">#REF!</definedName>
    <definedName name="Duna" localSheetId="43">#REF!</definedName>
    <definedName name="Duna" localSheetId="45">#REF!</definedName>
    <definedName name="Duna">#REF!</definedName>
    <definedName name="ECOSISTEMAS" localSheetId="2">ÍNDICE!#REF!</definedName>
    <definedName name="ECOSISTEMAS" localSheetId="34">#REF!</definedName>
    <definedName name="ECOSISTEMAS" localSheetId="45">#REF!</definedName>
    <definedName name="ECOSISTEMAS">'OBJETOS '!$D$98</definedName>
    <definedName name="EDAF" localSheetId="2">ÍNDICE!$D$89</definedName>
    <definedName name="EDAF" localSheetId="34">#REF!</definedName>
    <definedName name="EDAF" localSheetId="45">#REF!</definedName>
    <definedName name="EDAF">'OBJETOS '!$D$88</definedName>
    <definedName name="EDificio" localSheetId="9">#REF!</definedName>
    <definedName name="EDificio" localSheetId="10">#REF!</definedName>
    <definedName name="EDificio" localSheetId="15">#REF!</definedName>
    <definedName name="EDificio" localSheetId="17">#REF!</definedName>
    <definedName name="EDificio" localSheetId="18">#REF!</definedName>
    <definedName name="EDificio" localSheetId="25">#REF!</definedName>
    <definedName name="EDificio" localSheetId="28">#REF!</definedName>
    <definedName name="EDificio" localSheetId="34">#REF!</definedName>
    <definedName name="EDificio" localSheetId="36">#REF!</definedName>
    <definedName name="EDificio" localSheetId="37">#REF!</definedName>
    <definedName name="EDificio" localSheetId="38">#REF!</definedName>
    <definedName name="EDificio" localSheetId="40">#REF!</definedName>
    <definedName name="EDificio" localSheetId="43">#REF!</definedName>
    <definedName name="EDificio" localSheetId="45">#REF!</definedName>
    <definedName name="EDificio">#REF!</definedName>
    <definedName name="EDUCACIÓN" localSheetId="2">ÍNDICE!#REF!</definedName>
    <definedName name="EDUCACIÓN" localSheetId="34">#REF!</definedName>
    <definedName name="EDUCACIÓN" localSheetId="45">#REF!</definedName>
    <definedName name="EDUCACIÓN">'OBJETOS '!#REF!</definedName>
    <definedName name="ELECTR" localSheetId="2">ÍNDICE!$D$12</definedName>
    <definedName name="ELECTR" localSheetId="34">#REF!</definedName>
    <definedName name="ELECTR" localSheetId="45">#REF!</definedName>
    <definedName name="ELECTR">'OBJETOS '!$D$11</definedName>
    <definedName name="embalse" localSheetId="9">#REF!</definedName>
    <definedName name="embalse" localSheetId="10">#REF!</definedName>
    <definedName name="embalse" localSheetId="15">#REF!</definedName>
    <definedName name="embalse" localSheetId="17">#REF!</definedName>
    <definedName name="embalse" localSheetId="18">#REF!</definedName>
    <definedName name="embalse" localSheetId="25">#REF!</definedName>
    <definedName name="embalse" localSheetId="28">#REF!</definedName>
    <definedName name="embalse" localSheetId="34">#REF!</definedName>
    <definedName name="embalse" localSheetId="36">#REF!</definedName>
    <definedName name="embalse" localSheetId="37">#REF!</definedName>
    <definedName name="embalse" localSheetId="38">#REF!</definedName>
    <definedName name="embalse" localSheetId="40">#REF!</definedName>
    <definedName name="embalse" localSheetId="43">#REF!</definedName>
    <definedName name="embalse" localSheetId="45">#REF!</definedName>
    <definedName name="embalse">#REF!</definedName>
    <definedName name="emplazamientodemisiles" localSheetId="8">#REF!</definedName>
    <definedName name="emplazamientodemisiles" localSheetId="9">#REF!</definedName>
    <definedName name="emplazamientodemisiles" localSheetId="10">#REF!</definedName>
    <definedName name="emplazamientodemisiles" localSheetId="11">#REF!</definedName>
    <definedName name="emplazamientodemisiles" localSheetId="12">#REF!</definedName>
    <definedName name="emplazamientodemisiles" localSheetId="13">#REF!</definedName>
    <definedName name="emplazamientodemisiles" localSheetId="14">#REF!</definedName>
    <definedName name="emplazamientodemisiles" localSheetId="15">#REF!</definedName>
    <definedName name="emplazamientodemisiles" localSheetId="16">#REF!</definedName>
    <definedName name="emplazamientodemisiles" localSheetId="17">#REF!</definedName>
    <definedName name="emplazamientodemisiles" localSheetId="18">#REF!</definedName>
    <definedName name="emplazamientodemisiles" localSheetId="19">#REF!</definedName>
    <definedName name="emplazamientodemisiles" localSheetId="20">#REF!</definedName>
    <definedName name="emplazamientodemisiles" localSheetId="21">#REF!</definedName>
    <definedName name="emplazamientodemisiles" localSheetId="2">#REF!</definedName>
    <definedName name="emplazamientodemisiles" localSheetId="22">#REF!</definedName>
    <definedName name="emplazamientodemisiles" localSheetId="7">#REF!</definedName>
    <definedName name="emplazamientodemisiles" localSheetId="23">#REF!</definedName>
    <definedName name="emplazamientodemisiles" localSheetId="24">#REF!</definedName>
    <definedName name="emplazamientodemisiles" localSheetId="25">#REF!</definedName>
    <definedName name="emplazamientodemisiles" localSheetId="26">#REF!</definedName>
    <definedName name="emplazamientodemisiles" localSheetId="27">#REF!</definedName>
    <definedName name="emplazamientodemisiles" localSheetId="28">#REF!</definedName>
    <definedName name="emplazamientodemisiles" localSheetId="29">#REF!</definedName>
    <definedName name="emplazamientodemisiles" localSheetId="30">#REF!</definedName>
    <definedName name="emplazamientodemisiles" localSheetId="31">#REF!</definedName>
    <definedName name="emplazamientodemisiles" localSheetId="32">#REF!</definedName>
    <definedName name="emplazamientodemisiles" localSheetId="33">#REF!</definedName>
    <definedName name="emplazamientodemisiles" localSheetId="34">#REF!</definedName>
    <definedName name="emplazamientodemisiles" localSheetId="35">#REF!</definedName>
    <definedName name="emplazamientodemisiles" localSheetId="36">#REF!</definedName>
    <definedName name="emplazamientodemisiles" localSheetId="37">#REF!</definedName>
    <definedName name="emplazamientodemisiles" localSheetId="38">#REF!</definedName>
    <definedName name="emplazamientodemisiles" localSheetId="39">#REF!</definedName>
    <definedName name="emplazamientodemisiles" localSheetId="40">#REF!</definedName>
    <definedName name="emplazamientodemisiles" localSheetId="41">#REF!</definedName>
    <definedName name="emplazamientodemisiles" localSheetId="42">#REF!</definedName>
    <definedName name="emplazamientodemisiles" localSheetId="43">#REF!</definedName>
    <definedName name="emplazamientodemisiles" localSheetId="44">#REF!</definedName>
    <definedName name="emplazamientodemisiles" localSheetId="45">#REF!</definedName>
    <definedName name="emplazamientodemisiles">#REF!</definedName>
    <definedName name="Entradadecueva" localSheetId="9">#REF!</definedName>
    <definedName name="Entradadecueva" localSheetId="10">#REF!</definedName>
    <definedName name="Entradadecueva" localSheetId="15">#REF!</definedName>
    <definedName name="Entradadecueva" localSheetId="17">#REF!</definedName>
    <definedName name="Entradadecueva" localSheetId="18">#REF!</definedName>
    <definedName name="Entradadecueva" localSheetId="25">#REF!</definedName>
    <definedName name="Entradadecueva" localSheetId="28">#REF!</definedName>
    <definedName name="Entradadecueva" localSheetId="34">#REF!</definedName>
    <definedName name="Entradadecueva" localSheetId="36">#REF!</definedName>
    <definedName name="Entradadecueva" localSheetId="37">#REF!</definedName>
    <definedName name="Entradadecueva" localSheetId="38">#REF!</definedName>
    <definedName name="Entradadecueva" localSheetId="40">#REF!</definedName>
    <definedName name="Entradadecueva" localSheetId="43">#REF!</definedName>
    <definedName name="Entradadecueva" localSheetId="45">#REF!</definedName>
    <definedName name="Entradadecueva">#REF!</definedName>
    <definedName name="ERIALES" localSheetId="2">ÍNDICE!$D$98</definedName>
    <definedName name="ERIALES" localSheetId="34">#REF!</definedName>
    <definedName name="ERIALES" localSheetId="45">#REF!</definedName>
    <definedName name="ERIALES">'OBJETOS '!$D$97</definedName>
    <definedName name="escalinata" localSheetId="9">#REF!</definedName>
    <definedName name="escalinata" localSheetId="10">#REF!</definedName>
    <definedName name="escalinata" localSheetId="15">#REF!</definedName>
    <definedName name="escalinata" localSheetId="17">#REF!</definedName>
    <definedName name="escalinata" localSheetId="18">#REF!</definedName>
    <definedName name="escalinata" localSheetId="25">#REF!</definedName>
    <definedName name="escalinata" localSheetId="28">#REF!</definedName>
    <definedName name="escalinata" localSheetId="34">#REF!</definedName>
    <definedName name="escalinata" localSheetId="36">#REF!</definedName>
    <definedName name="escalinata" localSheetId="37">#REF!</definedName>
    <definedName name="escalinata" localSheetId="38">#REF!</definedName>
    <definedName name="escalinata" localSheetId="40">#REF!</definedName>
    <definedName name="escalinata" localSheetId="43">#REF!</definedName>
    <definedName name="escalinata" localSheetId="45">#REF!</definedName>
    <definedName name="escalinata">#REF!</definedName>
    <definedName name="esclusa" localSheetId="8">#REF!</definedName>
    <definedName name="esclusa" localSheetId="9">#REF!</definedName>
    <definedName name="esclusa" localSheetId="10">#REF!</definedName>
    <definedName name="esclusa" localSheetId="11">#REF!</definedName>
    <definedName name="esclusa" localSheetId="12">#REF!</definedName>
    <definedName name="esclusa" localSheetId="13">#REF!</definedName>
    <definedName name="esclusa" localSheetId="14">#REF!</definedName>
    <definedName name="esclusa" localSheetId="15">#REF!</definedName>
    <definedName name="esclusa" localSheetId="16">#REF!</definedName>
    <definedName name="esclusa" localSheetId="17">#REF!</definedName>
    <definedName name="esclusa" localSheetId="18">#REF!</definedName>
    <definedName name="esclusa" localSheetId="19">#REF!</definedName>
    <definedName name="esclusa" localSheetId="20">#REF!</definedName>
    <definedName name="esclusa" localSheetId="21">#REF!</definedName>
    <definedName name="esclusa" localSheetId="2">#REF!</definedName>
    <definedName name="esclusa" localSheetId="22">#REF!</definedName>
    <definedName name="esclusa" localSheetId="23">#REF!</definedName>
    <definedName name="esclusa" localSheetId="24">#REF!</definedName>
    <definedName name="esclusa" localSheetId="25">#REF!</definedName>
    <definedName name="esclusa" localSheetId="26">#REF!</definedName>
    <definedName name="esclusa" localSheetId="27">#REF!</definedName>
    <definedName name="esclusa" localSheetId="28">#REF!</definedName>
    <definedName name="esclusa" localSheetId="29">#REF!</definedName>
    <definedName name="esclusa" localSheetId="30">#REF!</definedName>
    <definedName name="esclusa" localSheetId="31">#REF!</definedName>
    <definedName name="esclusa" localSheetId="32">#REF!</definedName>
    <definedName name="esclusa" localSheetId="33">#REF!</definedName>
    <definedName name="esclusa" localSheetId="34">#REF!</definedName>
    <definedName name="esclusa" localSheetId="35">#REF!</definedName>
    <definedName name="esclusa" localSheetId="36">#REF!</definedName>
    <definedName name="esclusa" localSheetId="37">#REF!</definedName>
    <definedName name="esclusa" localSheetId="38">#REF!</definedName>
    <definedName name="esclusa" localSheetId="39">#REF!</definedName>
    <definedName name="esclusa" localSheetId="40">#REF!</definedName>
    <definedName name="esclusa" localSheetId="41">#REF!</definedName>
    <definedName name="esclusa" localSheetId="42">#REF!</definedName>
    <definedName name="esclusa" localSheetId="43">#REF!</definedName>
    <definedName name="esclusa" localSheetId="44">#REF!</definedName>
    <definedName name="esclusa" localSheetId="45">#REF!</definedName>
    <definedName name="esclusa">#REF!</definedName>
    <definedName name="ESCLUSA_" localSheetId="9">#REF!</definedName>
    <definedName name="ESCLUSA_" localSheetId="10">#REF!</definedName>
    <definedName name="ESCLUSA_" localSheetId="15">#REF!</definedName>
    <definedName name="ESCLUSA_" localSheetId="17">#REF!</definedName>
    <definedName name="ESCLUSA_" localSheetId="18">#REF!</definedName>
    <definedName name="ESCLUSA_" localSheetId="25">#REF!</definedName>
    <definedName name="ESCLUSA_" localSheetId="28">#REF!</definedName>
    <definedName name="ESCLUSA_" localSheetId="34">#REF!</definedName>
    <definedName name="ESCLUSA_" localSheetId="36">#REF!</definedName>
    <definedName name="ESCLUSA_" localSheetId="37">#REF!</definedName>
    <definedName name="ESCLUSA_" localSheetId="38">#REF!</definedName>
    <definedName name="ESCLUSA_" localSheetId="40">#REF!</definedName>
    <definedName name="ESCLUSA_" localSheetId="43">#REF!</definedName>
    <definedName name="ESCLUSA_" localSheetId="45">#REF!</definedName>
    <definedName name="ESCLUSA_">#REF!</definedName>
    <definedName name="ESCLUSA__" localSheetId="9">#REF!</definedName>
    <definedName name="ESCLUSA__" localSheetId="10">#REF!</definedName>
    <definedName name="ESCLUSA__" localSheetId="15">#REF!</definedName>
    <definedName name="ESCLUSA__" localSheetId="17">#REF!</definedName>
    <definedName name="ESCLUSA__" localSheetId="18">#REF!</definedName>
    <definedName name="ESCLUSA__" localSheetId="25">#REF!</definedName>
    <definedName name="ESCLUSA__" localSheetId="28">#REF!</definedName>
    <definedName name="ESCLUSA__" localSheetId="34">#REF!</definedName>
    <definedName name="ESCLUSA__" localSheetId="36">#REF!</definedName>
    <definedName name="ESCLUSA__" localSheetId="37">#REF!</definedName>
    <definedName name="ESCLUSA__" localSheetId="38">#REF!</definedName>
    <definedName name="ESCLUSA__" localSheetId="40">#REF!</definedName>
    <definedName name="ESCLUSA__" localSheetId="43">#REF!</definedName>
    <definedName name="ESCLUSA__" localSheetId="45">#REF!</definedName>
    <definedName name="ESCLUSA__">#REF!</definedName>
    <definedName name="espacioyrutasaereas" localSheetId="2">ÍNDICE!#REF!</definedName>
    <definedName name="espacioyrutasaereas" localSheetId="34">#REF!</definedName>
    <definedName name="espacioyrutasaereas" localSheetId="45">#REF!</definedName>
    <definedName name="espacioyrutasaereas">'OBJETOS '!#REF!</definedName>
    <definedName name="establo" localSheetId="9">#REF!</definedName>
    <definedName name="establo" localSheetId="10">#REF!</definedName>
    <definedName name="establo" localSheetId="15">#REF!</definedName>
    <definedName name="establo" localSheetId="17">#REF!</definedName>
    <definedName name="establo" localSheetId="18">#REF!</definedName>
    <definedName name="establo" localSheetId="25">#REF!</definedName>
    <definedName name="establo" localSheetId="28">#REF!</definedName>
    <definedName name="establo" localSheetId="34">#REF!</definedName>
    <definedName name="establo" localSheetId="36">#REF!</definedName>
    <definedName name="establo" localSheetId="37">#REF!</definedName>
    <definedName name="establo" localSheetId="38">#REF!</definedName>
    <definedName name="establo" localSheetId="40">#REF!</definedName>
    <definedName name="establo" localSheetId="43">#REF!</definedName>
    <definedName name="establo" localSheetId="45">#REF!</definedName>
    <definedName name="establo">#REF!</definedName>
    <definedName name="estacionbombeo" localSheetId="9">#REF!</definedName>
    <definedName name="estacionbombeo" localSheetId="10">#REF!</definedName>
    <definedName name="estacionbombeo" localSheetId="15">#REF!</definedName>
    <definedName name="estacionbombeo" localSheetId="17">#REF!</definedName>
    <definedName name="estacionbombeo" localSheetId="18">#REF!</definedName>
    <definedName name="estacionbombeo" localSheetId="25">#REF!</definedName>
    <definedName name="estacionbombeo" localSheetId="28">#REF!</definedName>
    <definedName name="estacionbombeo" localSheetId="34">#REF!</definedName>
    <definedName name="estacionbombeo" localSheetId="36">#REF!</definedName>
    <definedName name="estacionbombeo" localSheetId="37">#REF!</definedName>
    <definedName name="estacionbombeo" localSheetId="38">#REF!</definedName>
    <definedName name="estacionbombeo" localSheetId="40">#REF!</definedName>
    <definedName name="estacionbombeo" localSheetId="43">#REF!</definedName>
    <definedName name="estacionbombeo" localSheetId="45">#REF!</definedName>
    <definedName name="estacionbombeo">#REF!</definedName>
    <definedName name="estacionderadar" localSheetId="8">#REF!</definedName>
    <definedName name="estacionderadar" localSheetId="9">#REF!</definedName>
    <definedName name="estacionderadar" localSheetId="10">#REF!</definedName>
    <definedName name="estacionderadar" localSheetId="11">#REF!</definedName>
    <definedName name="estacionderadar" localSheetId="12">#REF!</definedName>
    <definedName name="estacionderadar" localSheetId="13">#REF!</definedName>
    <definedName name="estacionderadar" localSheetId="14">#REF!</definedName>
    <definedName name="estacionderadar" localSheetId="15">#REF!</definedName>
    <definedName name="estacionderadar" localSheetId="16">#REF!</definedName>
    <definedName name="estacionderadar" localSheetId="17">#REF!</definedName>
    <definedName name="estacionderadar" localSheetId="18">#REF!</definedName>
    <definedName name="estacionderadar" localSheetId="19">#REF!</definedName>
    <definedName name="estacionderadar" localSheetId="20">#REF!</definedName>
    <definedName name="estacionderadar" localSheetId="21">#REF!</definedName>
    <definedName name="estacionderadar" localSheetId="2">#REF!</definedName>
    <definedName name="estacionderadar" localSheetId="22">#REF!</definedName>
    <definedName name="estacionderadar" localSheetId="7">#REF!</definedName>
    <definedName name="estacionderadar" localSheetId="23">#REF!</definedName>
    <definedName name="estacionderadar" localSheetId="24">#REF!</definedName>
    <definedName name="estacionderadar" localSheetId="25">#REF!</definedName>
    <definedName name="estacionderadar" localSheetId="26">#REF!</definedName>
    <definedName name="estacionderadar" localSheetId="27">#REF!</definedName>
    <definedName name="estacionderadar" localSheetId="28">#REF!</definedName>
    <definedName name="estacionderadar" localSheetId="29">#REF!</definedName>
    <definedName name="estacionderadar" localSheetId="30">#REF!</definedName>
    <definedName name="estacionderadar" localSheetId="31">#REF!</definedName>
    <definedName name="estacionderadar" localSheetId="32">#REF!</definedName>
    <definedName name="estacionderadar" localSheetId="33">#REF!</definedName>
    <definedName name="estacionderadar" localSheetId="34">#REF!</definedName>
    <definedName name="estacionderadar" localSheetId="35">#REF!</definedName>
    <definedName name="estacionderadar" localSheetId="36">#REF!</definedName>
    <definedName name="estacionderadar" localSheetId="37">#REF!</definedName>
    <definedName name="estacionderadar" localSheetId="38">#REF!</definedName>
    <definedName name="estacionderadar" localSheetId="39">#REF!</definedName>
    <definedName name="estacionderadar" localSheetId="40">#REF!</definedName>
    <definedName name="estacionderadar" localSheetId="41">#REF!</definedName>
    <definedName name="estacionderadar" localSheetId="42">#REF!</definedName>
    <definedName name="estacionderadar" localSheetId="43">#REF!</definedName>
    <definedName name="estacionderadar" localSheetId="44">#REF!</definedName>
    <definedName name="estacionderadar" localSheetId="45">#REF!</definedName>
    <definedName name="estacionderadar">#REF!</definedName>
    <definedName name="estaciondetransporte" localSheetId="9">#REF!</definedName>
    <definedName name="estaciondetransporte" localSheetId="10">#REF!</definedName>
    <definedName name="estaciondetransporte" localSheetId="15">#REF!</definedName>
    <definedName name="estaciondetransporte" localSheetId="17">#REF!</definedName>
    <definedName name="estaciondetransporte" localSheetId="18">#REF!</definedName>
    <definedName name="estaciondetransporte" localSheetId="25">#REF!</definedName>
    <definedName name="estaciondetransporte" localSheetId="28">#REF!</definedName>
    <definedName name="estaciondetransporte" localSheetId="34">#REF!</definedName>
    <definedName name="estaciondetransporte" localSheetId="36">#REF!</definedName>
    <definedName name="estaciondetransporte" localSheetId="37">#REF!</definedName>
    <definedName name="estaciondetransporte" localSheetId="38">#REF!</definedName>
    <definedName name="estaciondetransporte" localSheetId="40">#REF!</definedName>
    <definedName name="estaciondetransporte" localSheetId="43">#REF!</definedName>
    <definedName name="estaciondetransporte" localSheetId="45">#REF!</definedName>
    <definedName name="estaciondetransporte">#REF!</definedName>
    <definedName name="estacionferry" localSheetId="9">#REF!</definedName>
    <definedName name="estacionferry" localSheetId="10">#REF!</definedName>
    <definedName name="estacionferry" localSheetId="15">#REF!</definedName>
    <definedName name="estacionferry" localSheetId="17">#REF!</definedName>
    <definedName name="estacionferry" localSheetId="18">#REF!</definedName>
    <definedName name="estacionferry" localSheetId="25">#REF!</definedName>
    <definedName name="estacionferry" localSheetId="28">#REF!</definedName>
    <definedName name="estacionferry" localSheetId="34">#REF!</definedName>
    <definedName name="estacionferry" localSheetId="36">#REF!</definedName>
    <definedName name="estacionferry" localSheetId="37">#REF!</definedName>
    <definedName name="estacionferry" localSheetId="38">#REF!</definedName>
    <definedName name="estacionferry" localSheetId="40">#REF!</definedName>
    <definedName name="estacionferry" localSheetId="43">#REF!</definedName>
    <definedName name="estacionferry" localSheetId="45">#REF!</definedName>
    <definedName name="estacionferry">#REF!</definedName>
    <definedName name="estacionradar" localSheetId="9">#REF!</definedName>
    <definedName name="estacionradar" localSheetId="10">#REF!</definedName>
    <definedName name="estacionradar" localSheetId="15">#REF!</definedName>
    <definedName name="estacionradar" localSheetId="17">#REF!</definedName>
    <definedName name="estacionradar" localSheetId="18">#REF!</definedName>
    <definedName name="estacionradar" localSheetId="25">#REF!</definedName>
    <definedName name="estacionradar" localSheetId="28">#REF!</definedName>
    <definedName name="estacionradar" localSheetId="34">#REF!</definedName>
    <definedName name="estacionradar" localSheetId="36">#REF!</definedName>
    <definedName name="estacionradar" localSheetId="37">#REF!</definedName>
    <definedName name="estacionradar" localSheetId="38">#REF!</definedName>
    <definedName name="estacionradar" localSheetId="40">#REF!</definedName>
    <definedName name="estacionradar" localSheetId="43">#REF!</definedName>
    <definedName name="estacionradar" localSheetId="45">#REF!</definedName>
    <definedName name="estacionradar">#REF!</definedName>
    <definedName name="estacionradardealertatemprana" localSheetId="8">#REF!</definedName>
    <definedName name="estacionradardealertatemprana" localSheetId="9">#REF!</definedName>
    <definedName name="estacionradardealertatemprana" localSheetId="10">#REF!</definedName>
    <definedName name="estacionradardealertatemprana" localSheetId="11">#REF!</definedName>
    <definedName name="estacionradardealertatemprana" localSheetId="12">#REF!</definedName>
    <definedName name="estacionradardealertatemprana" localSheetId="13">#REF!</definedName>
    <definedName name="estacionradardealertatemprana" localSheetId="14">#REF!</definedName>
    <definedName name="estacionradardealertatemprana" localSheetId="15">#REF!</definedName>
    <definedName name="estacionradardealertatemprana" localSheetId="16">#REF!</definedName>
    <definedName name="estacionradardealertatemprana" localSheetId="17">#REF!</definedName>
    <definedName name="estacionradardealertatemprana" localSheetId="18">#REF!</definedName>
    <definedName name="estacionradardealertatemprana" localSheetId="19">#REF!</definedName>
    <definedName name="estacionradardealertatemprana" localSheetId="20">#REF!</definedName>
    <definedName name="estacionradardealertatemprana" localSheetId="21">#REF!</definedName>
    <definedName name="estacionradardealertatemprana" localSheetId="2">#REF!</definedName>
    <definedName name="estacionradardealertatemprana" localSheetId="22">#REF!</definedName>
    <definedName name="estacionradardealertatemprana" localSheetId="23">#REF!</definedName>
    <definedName name="estacionradardealertatemprana" localSheetId="24">#REF!</definedName>
    <definedName name="estacionradardealertatemprana" localSheetId="25">#REF!</definedName>
    <definedName name="estacionradardealertatemprana" localSheetId="26">#REF!</definedName>
    <definedName name="estacionradardealertatemprana" localSheetId="27">#REF!</definedName>
    <definedName name="estacionradardealertatemprana" localSheetId="28">#REF!</definedName>
    <definedName name="estacionradardealertatemprana" localSheetId="29">#REF!</definedName>
    <definedName name="estacionradardealertatemprana" localSheetId="30">#REF!</definedName>
    <definedName name="estacionradardealertatemprana" localSheetId="31">#REF!</definedName>
    <definedName name="estacionradardealertatemprana" localSheetId="32">#REF!</definedName>
    <definedName name="estacionradardealertatemprana" localSheetId="33">#REF!</definedName>
    <definedName name="estacionradardealertatemprana" localSheetId="34">#REF!</definedName>
    <definedName name="estacionradardealertatemprana" localSheetId="35">#REF!</definedName>
    <definedName name="estacionradardealertatemprana" localSheetId="36">#REF!</definedName>
    <definedName name="estacionradardealertatemprana" localSheetId="37">#REF!</definedName>
    <definedName name="estacionradardealertatemprana" localSheetId="38">#REF!</definedName>
    <definedName name="estacionradardealertatemprana" localSheetId="39">#REF!</definedName>
    <definedName name="estacionradardealertatemprana" localSheetId="40">#REF!</definedName>
    <definedName name="estacionradardealertatemprana" localSheetId="41">#REF!</definedName>
    <definedName name="estacionradardealertatemprana" localSheetId="42">#REF!</definedName>
    <definedName name="estacionradardealertatemprana" localSheetId="43">#REF!</definedName>
    <definedName name="estacionradardealertatemprana" localSheetId="44">#REF!</definedName>
    <definedName name="estacionradardealertatemprana" localSheetId="45">#REF!</definedName>
    <definedName name="estacionradardealertatemprana">#REF!</definedName>
    <definedName name="estaciontransbordo" localSheetId="9">#REF!</definedName>
    <definedName name="estaciontransbordo" localSheetId="10">#REF!</definedName>
    <definedName name="estaciontransbordo" localSheetId="15">#REF!</definedName>
    <definedName name="estaciontransbordo" localSheetId="17">#REF!</definedName>
    <definedName name="estaciontransbordo" localSheetId="18">#REF!</definedName>
    <definedName name="estaciontransbordo" localSheetId="25">#REF!</definedName>
    <definedName name="estaciontransbordo" localSheetId="28">#REF!</definedName>
    <definedName name="estaciontransbordo" localSheetId="34">#REF!</definedName>
    <definedName name="estaciontransbordo" localSheetId="36">#REF!</definedName>
    <definedName name="estaciontransbordo" localSheetId="37">#REF!</definedName>
    <definedName name="estaciontransbordo" localSheetId="38">#REF!</definedName>
    <definedName name="estaciontransbordo" localSheetId="40">#REF!</definedName>
    <definedName name="estaciontransbordo" localSheetId="43">#REF!</definedName>
    <definedName name="estaciontransbordo" localSheetId="45">#REF!</definedName>
    <definedName name="estaciontransbordo">#REF!</definedName>
    <definedName name="estaciÓNTRANSPORTE" localSheetId="8">#REF!</definedName>
    <definedName name="estaciÓNTRANSPORTE" localSheetId="9">#REF!</definedName>
    <definedName name="estaciÓNTRANSPORTE" localSheetId="10">#REF!</definedName>
    <definedName name="estaciÓNTRANSPORTE" localSheetId="11">#REF!</definedName>
    <definedName name="estaciÓNTRANSPORTE" localSheetId="12">#REF!</definedName>
    <definedName name="estaciÓNTRANSPORTE" localSheetId="13">#REF!</definedName>
    <definedName name="estaciÓNTRANSPORTE" localSheetId="14">#REF!</definedName>
    <definedName name="estaciÓNTRANSPORTE" localSheetId="15">#REF!</definedName>
    <definedName name="estaciÓNTRANSPORTE" localSheetId="16">#REF!</definedName>
    <definedName name="estaciÓNTRANSPORTE" localSheetId="17">#REF!</definedName>
    <definedName name="estaciÓNTRANSPORTE" localSheetId="18">#REF!</definedName>
    <definedName name="estaciÓNTRANSPORTE" localSheetId="19">#REF!</definedName>
    <definedName name="estaciÓNTRANSPORTE" localSheetId="20">#REF!</definedName>
    <definedName name="estaciÓNTRANSPORTE" localSheetId="21">#REF!</definedName>
    <definedName name="estaciÓNTRANSPORTE" localSheetId="2">#REF!</definedName>
    <definedName name="estaciÓNTRANSPORTE" localSheetId="22">#REF!</definedName>
    <definedName name="estaciÓNTRANSPORTE" localSheetId="7">#REF!</definedName>
    <definedName name="estaciÓNTRANSPORTE" localSheetId="23">#REF!</definedName>
    <definedName name="estaciÓNTRANSPORTE" localSheetId="24">#REF!</definedName>
    <definedName name="estaciÓNTRANSPORTE" localSheetId="25">#REF!</definedName>
    <definedName name="estaciÓNTRANSPORTE" localSheetId="26">#REF!</definedName>
    <definedName name="estaciÓNTRANSPORTE" localSheetId="27">#REF!</definedName>
    <definedName name="estaciÓNTRANSPORTE" localSheetId="28">#REF!</definedName>
    <definedName name="estaciÓNTRANSPORTE" localSheetId="29">#REF!</definedName>
    <definedName name="estaciÓNTRANSPORTE" localSheetId="30">#REF!</definedName>
    <definedName name="estaciÓNTRANSPORTE" localSheetId="31">#REF!</definedName>
    <definedName name="estaciÓNTRANSPORTE" localSheetId="32">#REF!</definedName>
    <definedName name="estaciÓNTRANSPORTE" localSheetId="33">#REF!</definedName>
    <definedName name="estaciÓNTRANSPORTE" localSheetId="34">#REF!</definedName>
    <definedName name="estaciÓNTRANSPORTE" localSheetId="35">#REF!</definedName>
    <definedName name="estaciÓNTRANSPORTE" localSheetId="36">#REF!</definedName>
    <definedName name="estaciÓNTRANSPORTE" localSheetId="37">#REF!</definedName>
    <definedName name="estaciÓNTRANSPORTE" localSheetId="38">#REF!</definedName>
    <definedName name="estaciÓNTRANSPORTE" localSheetId="39">#REF!</definedName>
    <definedName name="estaciÓNTRANSPORTE" localSheetId="40">#REF!</definedName>
    <definedName name="estaciÓNTRANSPORTE" localSheetId="41">#REF!</definedName>
    <definedName name="estaciÓNTRANSPORTE" localSheetId="42">#REF!</definedName>
    <definedName name="estaciÓNTRANSPORTE" localSheetId="43">#REF!</definedName>
    <definedName name="estaciÓNTRANSPORTE" localSheetId="44">#REF!</definedName>
    <definedName name="estaciÓNTRANSPORTE" localSheetId="45">#REF!</definedName>
    <definedName name="estaciÓNTRANSPORTE">#REF!</definedName>
    <definedName name="estaciontren" localSheetId="9">#REF!</definedName>
    <definedName name="estaciontren" localSheetId="10">#REF!</definedName>
    <definedName name="estaciontren" localSheetId="15">#REF!</definedName>
    <definedName name="estaciontren" localSheetId="17">#REF!</definedName>
    <definedName name="estaciontren" localSheetId="18">#REF!</definedName>
    <definedName name="estaciontren" localSheetId="25">#REF!</definedName>
    <definedName name="estaciontren" localSheetId="28">#REF!</definedName>
    <definedName name="estaciontren" localSheetId="34">#REF!</definedName>
    <definedName name="estaciontren" localSheetId="36">#REF!</definedName>
    <definedName name="estaciontren" localSheetId="37">#REF!</definedName>
    <definedName name="estaciontren" localSheetId="38">#REF!</definedName>
    <definedName name="estaciontren" localSheetId="40">#REF!</definedName>
    <definedName name="estaciontren" localSheetId="43">#REF!</definedName>
    <definedName name="estaciontren" localSheetId="45">#REF!</definedName>
    <definedName name="estaciontren">#REF!</definedName>
    <definedName name="estacpeaje" localSheetId="9">#REF!</definedName>
    <definedName name="estacpeaje" localSheetId="10">#REF!</definedName>
    <definedName name="estacpeaje" localSheetId="15">#REF!</definedName>
    <definedName name="estacpeaje" localSheetId="17">#REF!</definedName>
    <definedName name="estacpeaje" localSheetId="18">#REF!</definedName>
    <definedName name="estacpeaje" localSheetId="25">#REF!</definedName>
    <definedName name="estacpeaje" localSheetId="28">#REF!</definedName>
    <definedName name="estacpeaje" localSheetId="34">#REF!</definedName>
    <definedName name="estacpeaje" localSheetId="36">#REF!</definedName>
    <definedName name="estacpeaje" localSheetId="37">#REF!</definedName>
    <definedName name="estacpeaje" localSheetId="38">#REF!</definedName>
    <definedName name="estacpeaje" localSheetId="40">#REF!</definedName>
    <definedName name="estacpeaje" localSheetId="43">#REF!</definedName>
    <definedName name="estacpeaje" localSheetId="45">#REF!</definedName>
    <definedName name="estacpeaje">#REF!</definedName>
    <definedName name="estadio" localSheetId="9">#REF!</definedName>
    <definedName name="estadio" localSheetId="10">#REF!</definedName>
    <definedName name="estadio" localSheetId="15">#REF!</definedName>
    <definedName name="estadio" localSheetId="17">#REF!</definedName>
    <definedName name="estadio" localSheetId="18">#REF!</definedName>
    <definedName name="estadio" localSheetId="25">#REF!</definedName>
    <definedName name="estadio" localSheetId="28">#REF!</definedName>
    <definedName name="estadio" localSheetId="34">#REF!</definedName>
    <definedName name="estadio" localSheetId="36">#REF!</definedName>
    <definedName name="estadio" localSheetId="37">#REF!</definedName>
    <definedName name="estadio" localSheetId="38">#REF!</definedName>
    <definedName name="estadio" localSheetId="40">#REF!</definedName>
    <definedName name="estadio" localSheetId="43">#REF!</definedName>
    <definedName name="estadio" localSheetId="45">#REF!</definedName>
    <definedName name="estadio">#REF!</definedName>
    <definedName name="ESTADIO__S" localSheetId="9">#REF!</definedName>
    <definedName name="ESTADIO__S" localSheetId="10">#REF!</definedName>
    <definedName name="ESTADIO__S" localSheetId="15">#REF!</definedName>
    <definedName name="ESTADIO__S" localSheetId="17">#REF!</definedName>
    <definedName name="ESTADIO__S" localSheetId="18">#REF!</definedName>
    <definedName name="ESTADIO__S" localSheetId="25">#REF!</definedName>
    <definedName name="ESTADIO__S" localSheetId="28">#REF!</definedName>
    <definedName name="ESTADIO__S" localSheetId="34">#REF!</definedName>
    <definedName name="ESTADIO__S" localSheetId="36">#REF!</definedName>
    <definedName name="ESTADIO__S" localSheetId="37">#REF!</definedName>
    <definedName name="ESTADIO__S" localSheetId="38">#REF!</definedName>
    <definedName name="ESTADIO__S" localSheetId="40">#REF!</definedName>
    <definedName name="ESTADIO__S" localSheetId="43">#REF!</definedName>
    <definedName name="ESTADIO__S" localSheetId="45">#REF!</definedName>
    <definedName name="ESTADIO__S">#REF!</definedName>
    <definedName name="estanque" localSheetId="9">#REF!</definedName>
    <definedName name="estanque" localSheetId="10">#REF!</definedName>
    <definedName name="estanque" localSheetId="15">#REF!</definedName>
    <definedName name="estanque" localSheetId="17">#REF!</definedName>
    <definedName name="estanque" localSheetId="18">#REF!</definedName>
    <definedName name="estanque" localSheetId="25">#REF!</definedName>
    <definedName name="estanque" localSheetId="28">#REF!</definedName>
    <definedName name="estanque" localSheetId="34">#REF!</definedName>
    <definedName name="estanque" localSheetId="36">#REF!</definedName>
    <definedName name="estanque" localSheetId="37">#REF!</definedName>
    <definedName name="estanque" localSheetId="38">#REF!</definedName>
    <definedName name="estanque" localSheetId="40">#REF!</definedName>
    <definedName name="estanque" localSheetId="43">#REF!</definedName>
    <definedName name="estanque" localSheetId="45">#REF!</definedName>
    <definedName name="estanque">#REF!</definedName>
    <definedName name="ESTRatorocoso" localSheetId="9">#REF!</definedName>
    <definedName name="ESTRatorocoso" localSheetId="10">#REF!</definedName>
    <definedName name="ESTRatorocoso" localSheetId="15">#REF!</definedName>
    <definedName name="ESTRatorocoso" localSheetId="17">#REF!</definedName>
    <definedName name="ESTRatorocoso" localSheetId="18">#REF!</definedName>
    <definedName name="ESTRatorocoso" localSheetId="25">#REF!</definedName>
    <definedName name="ESTRatorocoso" localSheetId="28">#REF!</definedName>
    <definedName name="ESTRatorocoso" localSheetId="34">#REF!</definedName>
    <definedName name="ESTRatorocoso" localSheetId="36">#REF!</definedName>
    <definedName name="ESTRatorocoso" localSheetId="37">#REF!</definedName>
    <definedName name="ESTRatorocoso" localSheetId="38">#REF!</definedName>
    <definedName name="ESTRatorocoso" localSheetId="40">#REF!</definedName>
    <definedName name="ESTRatorocoso" localSheetId="43">#REF!</definedName>
    <definedName name="ESTRatorocoso" localSheetId="45">#REF!</definedName>
    <definedName name="ESTRatorocoso">#REF!</definedName>
    <definedName name="ESTRUC_ASOC_INDUSTRIA" localSheetId="2">ÍNDICE!#REF!</definedName>
    <definedName name="ESTRUC_ASOC_INDUSTRIA" localSheetId="34">#REF!</definedName>
    <definedName name="ESTRUC_ASOC_INDUSTRIA" localSheetId="45">#REF!</definedName>
    <definedName name="ESTRUC_ASOC_INDUSTRIA">'OBJETOS '!$D$15</definedName>
    <definedName name="estructura_no_construida" localSheetId="9">#REF!</definedName>
    <definedName name="estructura_no_construida" localSheetId="10">#REF!</definedName>
    <definedName name="estructura_no_construida" localSheetId="15">#REF!</definedName>
    <definedName name="estructura_no_construida" localSheetId="17">#REF!</definedName>
    <definedName name="estructura_no_construida" localSheetId="18">#REF!</definedName>
    <definedName name="estructura_no_construida" localSheetId="25">#REF!</definedName>
    <definedName name="estructura_no_construida" localSheetId="28">#REF!</definedName>
    <definedName name="estructura_no_construida" localSheetId="34">#REF!</definedName>
    <definedName name="estructura_no_construida" localSheetId="36">#REF!</definedName>
    <definedName name="estructura_no_construida" localSheetId="37">#REF!</definedName>
    <definedName name="estructura_no_construida" localSheetId="38">#REF!</definedName>
    <definedName name="estructura_no_construida" localSheetId="40">#REF!</definedName>
    <definedName name="estructura_no_construida" localSheetId="43">#REF!</definedName>
    <definedName name="estructura_no_construida" localSheetId="45">#REF!</definedName>
    <definedName name="estructura_no_construida">#REF!</definedName>
    <definedName name="evaporador" localSheetId="9">#REF!</definedName>
    <definedName name="evaporador" localSheetId="10">#REF!</definedName>
    <definedName name="evaporador" localSheetId="15">#REF!</definedName>
    <definedName name="evaporador" localSheetId="17">#REF!</definedName>
    <definedName name="evaporador" localSheetId="18">#REF!</definedName>
    <definedName name="evaporador" localSheetId="25">#REF!</definedName>
    <definedName name="evaporador" localSheetId="28">#REF!</definedName>
    <definedName name="evaporador" localSheetId="34">#REF!</definedName>
    <definedName name="evaporador" localSheetId="36">#REF!</definedName>
    <definedName name="evaporador" localSheetId="37">#REF!</definedName>
    <definedName name="evaporador" localSheetId="38">#REF!</definedName>
    <definedName name="evaporador" localSheetId="40">#REF!</definedName>
    <definedName name="evaporador" localSheetId="43">#REF!</definedName>
    <definedName name="evaporador" localSheetId="45">#REF!</definedName>
    <definedName name="evaporador">#REF!</definedName>
    <definedName name="EXTRACCION" localSheetId="2">ÍNDICE!#REF!</definedName>
    <definedName name="EXTRACCION" localSheetId="34">#REF!</definedName>
    <definedName name="EXTRACCION" localSheetId="45">#REF!</definedName>
    <definedName name="EXTRACCION">'OBJETOS '!$D$5</definedName>
    <definedName name="FABRIC" localSheetId="2">ÍNDICE!#REF!</definedName>
    <definedName name="FABRIC" localSheetId="34">#REF!</definedName>
    <definedName name="FABRIC" localSheetId="45">#REF!</definedName>
    <definedName name="FABRIC">'OBJETOS '!$D$8</definedName>
    <definedName name="faro" localSheetId="9">#REF!</definedName>
    <definedName name="faro" localSheetId="10">#REF!</definedName>
    <definedName name="faro" localSheetId="15">#REF!</definedName>
    <definedName name="faro" localSheetId="17">#REF!</definedName>
    <definedName name="faro" localSheetId="18">#REF!</definedName>
    <definedName name="faro" localSheetId="25">#REF!</definedName>
    <definedName name="faro" localSheetId="28">#REF!</definedName>
    <definedName name="faro" localSheetId="34">#REF!</definedName>
    <definedName name="faro" localSheetId="36">#REF!</definedName>
    <definedName name="faro" localSheetId="37">#REF!</definedName>
    <definedName name="faro" localSheetId="38">#REF!</definedName>
    <definedName name="faro" localSheetId="40">#REF!</definedName>
    <definedName name="faro" localSheetId="43">#REF!</definedName>
    <definedName name="faro" localSheetId="45">#REF!</definedName>
    <definedName name="faro">#REF!</definedName>
    <definedName name="FAUNA" localSheetId="2">ÍNDICE!#REF!</definedName>
    <definedName name="FAUNA" localSheetId="34">#REF!</definedName>
    <definedName name="FAUNA" localSheetId="45">#REF!</definedName>
    <definedName name="FAUNA">'OBJETOS '!#REF!</definedName>
    <definedName name="Feature_Def" localSheetId="8">#REF!</definedName>
    <definedName name="Feature_Def" localSheetId="9">#REF!</definedName>
    <definedName name="Feature_Def" localSheetId="10">#REF!</definedName>
    <definedName name="Feature_Def" localSheetId="11">#REF!</definedName>
    <definedName name="Feature_Def" localSheetId="12">#REF!</definedName>
    <definedName name="Feature_Def" localSheetId="13">#REF!</definedName>
    <definedName name="Feature_Def" localSheetId="14">#REF!</definedName>
    <definedName name="Feature_Def" localSheetId="15">#REF!</definedName>
    <definedName name="Feature_Def" localSheetId="16">#REF!</definedName>
    <definedName name="Feature_Def" localSheetId="17">#REF!</definedName>
    <definedName name="Feature_Def" localSheetId="18">#REF!</definedName>
    <definedName name="Feature_Def" localSheetId="19">#REF!</definedName>
    <definedName name="Feature_Def" localSheetId="20">#REF!</definedName>
    <definedName name="Feature_Def" localSheetId="21">#REF!</definedName>
    <definedName name="Feature_Def" localSheetId="2">#REF!</definedName>
    <definedName name="Feature_Def" localSheetId="22">#REF!</definedName>
    <definedName name="Feature_Def" localSheetId="7">#REF!</definedName>
    <definedName name="Feature_Def" localSheetId="23">#REF!</definedName>
    <definedName name="Feature_Def" localSheetId="24">#REF!</definedName>
    <definedName name="Feature_Def" localSheetId="25">#REF!</definedName>
    <definedName name="Feature_Def" localSheetId="26">#REF!</definedName>
    <definedName name="Feature_Def" localSheetId="27">#REF!</definedName>
    <definedName name="Feature_Def" localSheetId="28">#REF!</definedName>
    <definedName name="Feature_Def" localSheetId="29">#REF!</definedName>
    <definedName name="Feature_Def" localSheetId="30">#REF!</definedName>
    <definedName name="Feature_Def" localSheetId="31">#REF!</definedName>
    <definedName name="Feature_Def" localSheetId="32">#REF!</definedName>
    <definedName name="Feature_Def" localSheetId="33">#REF!</definedName>
    <definedName name="Feature_Def" localSheetId="34">#REF!</definedName>
    <definedName name="Feature_Def" localSheetId="35">#REF!</definedName>
    <definedName name="Feature_Def" localSheetId="36">#REF!</definedName>
    <definedName name="Feature_Def" localSheetId="37">#REF!</definedName>
    <definedName name="Feature_Def" localSheetId="38">#REF!</definedName>
    <definedName name="Feature_Def" localSheetId="39">#REF!</definedName>
    <definedName name="Feature_Def" localSheetId="40">#REF!</definedName>
    <definedName name="Feature_Def" localSheetId="41">#REF!</definedName>
    <definedName name="Feature_Def" localSheetId="42">#REF!</definedName>
    <definedName name="Feature_Def" localSheetId="43">#REF!</definedName>
    <definedName name="Feature_Def" localSheetId="44">#REF!</definedName>
    <definedName name="Feature_Def" localSheetId="45">#REF!</definedName>
    <definedName name="Feature_Def">#REF!</definedName>
    <definedName name="Feature_Def_6" localSheetId="8">#REF!</definedName>
    <definedName name="Feature_Def_6" localSheetId="9">#REF!</definedName>
    <definedName name="Feature_Def_6" localSheetId="10">#REF!</definedName>
    <definedName name="Feature_Def_6" localSheetId="11">#REF!</definedName>
    <definedName name="Feature_Def_6" localSheetId="12">#REF!</definedName>
    <definedName name="Feature_Def_6" localSheetId="13">#REF!</definedName>
    <definedName name="Feature_Def_6" localSheetId="14">#REF!</definedName>
    <definedName name="Feature_Def_6" localSheetId="15">#REF!</definedName>
    <definedName name="Feature_Def_6" localSheetId="16">#REF!</definedName>
    <definedName name="Feature_Def_6" localSheetId="17">#REF!</definedName>
    <definedName name="Feature_Def_6" localSheetId="18">#REF!</definedName>
    <definedName name="Feature_Def_6" localSheetId="19">#REF!</definedName>
    <definedName name="Feature_Def_6" localSheetId="20">#REF!</definedName>
    <definedName name="Feature_Def_6" localSheetId="21">#REF!</definedName>
    <definedName name="Feature_Def_6" localSheetId="2">#REF!</definedName>
    <definedName name="Feature_Def_6" localSheetId="22">#REF!</definedName>
    <definedName name="Feature_Def_6" localSheetId="7">#REF!</definedName>
    <definedName name="Feature_Def_6" localSheetId="23">#REF!</definedName>
    <definedName name="Feature_Def_6" localSheetId="24">#REF!</definedName>
    <definedName name="Feature_Def_6" localSheetId="25">#REF!</definedName>
    <definedName name="Feature_Def_6" localSheetId="26">#REF!</definedName>
    <definedName name="Feature_Def_6" localSheetId="27">#REF!</definedName>
    <definedName name="Feature_Def_6" localSheetId="28">#REF!</definedName>
    <definedName name="Feature_Def_6" localSheetId="29">#REF!</definedName>
    <definedName name="Feature_Def_6" localSheetId="30">#REF!</definedName>
    <definedName name="Feature_Def_6" localSheetId="31">#REF!</definedName>
    <definedName name="Feature_Def_6" localSheetId="32">#REF!</definedName>
    <definedName name="Feature_Def_6" localSheetId="33">#REF!</definedName>
    <definedName name="Feature_Def_6" localSheetId="34">#REF!</definedName>
    <definedName name="Feature_Def_6" localSheetId="35">#REF!</definedName>
    <definedName name="Feature_Def_6" localSheetId="36">#REF!</definedName>
    <definedName name="Feature_Def_6" localSheetId="37">#REF!</definedName>
    <definedName name="Feature_Def_6" localSheetId="38">#REF!</definedName>
    <definedName name="Feature_Def_6" localSheetId="39">#REF!</definedName>
    <definedName name="Feature_Def_6" localSheetId="40">#REF!</definedName>
    <definedName name="Feature_Def_6" localSheetId="41">#REF!</definedName>
    <definedName name="Feature_Def_6" localSheetId="42">#REF!</definedName>
    <definedName name="Feature_Def_6" localSheetId="43">#REF!</definedName>
    <definedName name="Feature_Def_6" localSheetId="44">#REF!</definedName>
    <definedName name="Feature_Def_6" localSheetId="45">#REF!</definedName>
    <definedName name="Feature_Def_6">#REF!</definedName>
    <definedName name="FENCLIMATICOS" localSheetId="2">ÍNDICE!#REF!</definedName>
    <definedName name="FENCLIMATICOS" localSheetId="34">#REF!</definedName>
    <definedName name="FENCLIMATICOS" localSheetId="45">#REF!</definedName>
    <definedName name="FENCLIMATICOS">'OBJETOS '!#REF!</definedName>
    <definedName name="fenomenosclimaticos" localSheetId="9">#REF!</definedName>
    <definedName name="fenomenosclimaticos" localSheetId="10">#REF!</definedName>
    <definedName name="fenomenosclimaticos" localSheetId="15">#REF!</definedName>
    <definedName name="fenomenosclimaticos" localSheetId="17">#REF!</definedName>
    <definedName name="fenomenosclimaticos" localSheetId="18">#REF!</definedName>
    <definedName name="fenomenosclimaticos" localSheetId="25">#REF!</definedName>
    <definedName name="fenomenosclimaticos" localSheetId="28">#REF!</definedName>
    <definedName name="fenomenosclimaticos" localSheetId="34">#REF!</definedName>
    <definedName name="fenomenosclimaticos" localSheetId="36">#REF!</definedName>
    <definedName name="fenomenosclimaticos" localSheetId="37">#REF!</definedName>
    <definedName name="fenomenosclimaticos" localSheetId="38">#REF!</definedName>
    <definedName name="fenomenosclimaticos" localSheetId="40">#REF!</definedName>
    <definedName name="fenomenosclimaticos" localSheetId="43">#REF!</definedName>
    <definedName name="fenomenosclimaticos" localSheetId="45">#REF!</definedName>
    <definedName name="fenomenosclimaticos">#REF!</definedName>
    <definedName name="Ferrocarriles" localSheetId="2">ÍNDICE!$D$44</definedName>
    <definedName name="Ferrocarriles" localSheetId="34">#REF!</definedName>
    <definedName name="Ferrocarriles" localSheetId="45">#REF!</definedName>
    <definedName name="Ferrocarriles">'OBJETOS '!$D$43</definedName>
    <definedName name="Ferry" localSheetId="9">#REF!</definedName>
    <definedName name="Ferry" localSheetId="10">#REF!</definedName>
    <definedName name="Ferry" localSheetId="15">#REF!</definedName>
    <definedName name="Ferry" localSheetId="17">#REF!</definedName>
    <definedName name="Ferry" localSheetId="18">#REF!</definedName>
    <definedName name="Ferry" localSheetId="25">#REF!</definedName>
    <definedName name="Ferry" localSheetId="28">#REF!</definedName>
    <definedName name="Ferry" localSheetId="34">#REF!</definedName>
    <definedName name="Ferry" localSheetId="36">#REF!</definedName>
    <definedName name="Ferry" localSheetId="37">#REF!</definedName>
    <definedName name="Ferry" localSheetId="38">#REF!</definedName>
    <definedName name="Ferry" localSheetId="40">#REF!</definedName>
    <definedName name="Ferry" localSheetId="43">#REF!</definedName>
    <definedName name="Ferry" localSheetId="45">#REF!</definedName>
    <definedName name="Ferry">#REF!</definedName>
    <definedName name="fghfh" localSheetId="9">#REF!</definedName>
    <definedName name="fghfh" localSheetId="10">#REF!</definedName>
    <definedName name="fghfh" localSheetId="15">#REF!</definedName>
    <definedName name="fghfh" localSheetId="17">#REF!</definedName>
    <definedName name="fghfh" localSheetId="18">#REF!</definedName>
    <definedName name="fghfh" localSheetId="25">#REF!</definedName>
    <definedName name="fghfh" localSheetId="28">#REF!</definedName>
    <definedName name="fghfh" localSheetId="36">#REF!</definedName>
    <definedName name="fghfh" localSheetId="37">#REF!</definedName>
    <definedName name="fghfh" localSheetId="38">#REF!</definedName>
    <definedName name="fghfh" localSheetId="40">#REF!</definedName>
    <definedName name="fghfh" localSheetId="43">#REF!</definedName>
    <definedName name="fghfh" localSheetId="45">#REF!</definedName>
    <definedName name="fghfh">#REF!</definedName>
    <definedName name="FISIOGRAFIA" localSheetId="34">#REF!</definedName>
    <definedName name="FISIOGRAFIA" localSheetId="45">#REF!</definedName>
    <definedName name="FISIOGRAFIA">SUBCATEGORÍAS!$B$27</definedName>
    <definedName name="FLORA" localSheetId="2">ÍNDICE!#REF!</definedName>
    <definedName name="FLORA" localSheetId="34">#REF!</definedName>
    <definedName name="FLORA" localSheetId="45">#REF!</definedName>
    <definedName name="FLORA">'OBJETOS '!#REF!</definedName>
    <definedName name="fortificacion" localSheetId="8">#REF!</definedName>
    <definedName name="fortificacion" localSheetId="9">#REF!</definedName>
    <definedName name="fortificacion" localSheetId="10">#REF!</definedName>
    <definedName name="fortificacion" localSheetId="11">#REF!</definedName>
    <definedName name="fortificacion" localSheetId="12">#REF!</definedName>
    <definedName name="fortificacion" localSheetId="13">#REF!</definedName>
    <definedName name="fortificacion" localSheetId="14">#REF!</definedName>
    <definedName name="fortificacion" localSheetId="15">#REF!</definedName>
    <definedName name="fortificacion" localSheetId="16">#REF!</definedName>
    <definedName name="fortificacion" localSheetId="17">#REF!</definedName>
    <definedName name="fortificacion" localSheetId="18">#REF!</definedName>
    <definedName name="fortificacion" localSheetId="19">#REF!</definedName>
    <definedName name="fortificacion" localSheetId="20">#REF!</definedName>
    <definedName name="fortificacion" localSheetId="21">#REF!</definedName>
    <definedName name="fortificacion" localSheetId="2">#REF!</definedName>
    <definedName name="fortificacion" localSheetId="22">#REF!</definedName>
    <definedName name="fortificacion" localSheetId="7">#REF!</definedName>
    <definedName name="fortificacion" localSheetId="23">#REF!</definedName>
    <definedName name="fortificacion" localSheetId="24">#REF!</definedName>
    <definedName name="fortificacion" localSheetId="25">#REF!</definedName>
    <definedName name="fortificacion" localSheetId="26">#REF!</definedName>
    <definedName name="fortificacion" localSheetId="27">#REF!</definedName>
    <definedName name="fortificacion" localSheetId="28">#REF!</definedName>
    <definedName name="fortificacion" localSheetId="29">#REF!</definedName>
    <definedName name="fortificacion" localSheetId="30">#REF!</definedName>
    <definedName name="fortificacion" localSheetId="31">#REF!</definedName>
    <definedName name="fortificacion" localSheetId="32">#REF!</definedName>
    <definedName name="fortificacion" localSheetId="33">#REF!</definedName>
    <definedName name="fortificacion" localSheetId="34">#REF!</definedName>
    <definedName name="fortificacion" localSheetId="35">#REF!</definedName>
    <definedName name="fortificacion" localSheetId="36">#REF!</definedName>
    <definedName name="fortificacion" localSheetId="37">#REF!</definedName>
    <definedName name="fortificacion" localSheetId="38">#REF!</definedName>
    <definedName name="fortificacion" localSheetId="39">#REF!</definedName>
    <definedName name="fortificacion" localSheetId="40">#REF!</definedName>
    <definedName name="fortificacion" localSheetId="41">#REF!</definedName>
    <definedName name="fortificacion" localSheetId="42">#REF!</definedName>
    <definedName name="fortificacion" localSheetId="43">#REF!</definedName>
    <definedName name="fortificacion" localSheetId="44">#REF!</definedName>
    <definedName name="fortificacion" localSheetId="45">#REF!</definedName>
    <definedName name="fortificacion">#REF!</definedName>
    <definedName name="fun" localSheetId="9">#REF!</definedName>
    <definedName name="fun" localSheetId="10">#REF!</definedName>
    <definedName name="fun" localSheetId="15">#REF!</definedName>
    <definedName name="fun" localSheetId="17">#REF!</definedName>
    <definedName name="fun" localSheetId="18">#REF!</definedName>
    <definedName name="fun" localSheetId="25">#REF!</definedName>
    <definedName name="fun" localSheetId="28">#REF!</definedName>
    <definedName name="fun" localSheetId="36">#REF!</definedName>
    <definedName name="fun" localSheetId="37">#REF!</definedName>
    <definedName name="fun" localSheetId="38">#REF!</definedName>
    <definedName name="fun" localSheetId="40">#REF!</definedName>
    <definedName name="fun" localSheetId="43">#REF!</definedName>
    <definedName name="fun" localSheetId="45">#REF!</definedName>
    <definedName name="fun">#REF!</definedName>
    <definedName name="gasolinera" localSheetId="9">#REF!</definedName>
    <definedName name="gasolinera" localSheetId="10">#REF!</definedName>
    <definedName name="gasolinera" localSheetId="15">#REF!</definedName>
    <definedName name="gasolinera" localSheetId="17">#REF!</definedName>
    <definedName name="gasolinera" localSheetId="18">#REF!</definedName>
    <definedName name="gasolinera" localSheetId="25">#REF!</definedName>
    <definedName name="gasolinera" localSheetId="28">#REF!</definedName>
    <definedName name="gasolinera" localSheetId="34">#REF!</definedName>
    <definedName name="gasolinera" localSheetId="36">#REF!</definedName>
    <definedName name="gasolinera" localSheetId="37">#REF!</definedName>
    <definedName name="gasolinera" localSheetId="38">#REF!</definedName>
    <definedName name="gasolinera" localSheetId="40">#REF!</definedName>
    <definedName name="gasolinera" localSheetId="43">#REF!</definedName>
    <definedName name="gasolinera" localSheetId="45">#REF!</definedName>
    <definedName name="gasolinera">#REF!</definedName>
    <definedName name="GEOGRAFIA" localSheetId="34">#REF!</definedName>
    <definedName name="GEOGRAFIA" localSheetId="45">#REF!</definedName>
    <definedName name="GEOGRAFIA">SUBCATEGORÍAS!$B$12</definedName>
    <definedName name="GEOINTEe" localSheetId="8">'OBJETOS '!#REF!</definedName>
    <definedName name="GEOINTEe" localSheetId="9">'OBJETOS '!#REF!</definedName>
    <definedName name="GEOINTEe" localSheetId="10">'OBJETOS '!#REF!</definedName>
    <definedName name="GEOINTEe" localSheetId="11">'OBJETOS '!#REF!</definedName>
    <definedName name="GEOINTEe" localSheetId="12">'OBJETOS '!#REF!</definedName>
    <definedName name="GEOINTEe" localSheetId="13">'OBJETOS '!#REF!</definedName>
    <definedName name="GEOINTEe" localSheetId="14">'OBJETOS '!#REF!</definedName>
    <definedName name="GEOINTEe" localSheetId="15">'OBJETOS '!#REF!</definedName>
    <definedName name="GEOINTEe" localSheetId="16">'OBJETOS '!#REF!</definedName>
    <definedName name="GEOINTEe" localSheetId="17">'OBJETOS '!#REF!</definedName>
    <definedName name="GEOINTEe" localSheetId="18">'OBJETOS '!#REF!</definedName>
    <definedName name="GEOINTEe" localSheetId="19">'OBJETOS '!#REF!</definedName>
    <definedName name="GEOINTEe" localSheetId="20">'OBJETOS '!#REF!</definedName>
    <definedName name="GEOINTEe" localSheetId="21">'OBJETOS '!#REF!</definedName>
    <definedName name="GEOINTEe" localSheetId="2">ÍNDICE!#REF!</definedName>
    <definedName name="GEOINTEe" localSheetId="22">'OBJETOS '!#REF!</definedName>
    <definedName name="GEOINTEe" localSheetId="7">'OBJETOS '!#REF!</definedName>
    <definedName name="GEOINTEe" localSheetId="23">'OBJETOS '!#REF!</definedName>
    <definedName name="GEOINTEe" localSheetId="24">'OBJETOS '!#REF!</definedName>
    <definedName name="GEOINTEe" localSheetId="25">'OBJETOS '!#REF!</definedName>
    <definedName name="GEOINTEe" localSheetId="26">'OBJETOS '!#REF!</definedName>
    <definedName name="GEOINTEe" localSheetId="27">'OBJETOS '!#REF!</definedName>
    <definedName name="GEOINTEe" localSheetId="28">'OBJETOS '!#REF!</definedName>
    <definedName name="GEOINTEe" localSheetId="29">'OBJETOS '!#REF!</definedName>
    <definedName name="GEOINTEe" localSheetId="30">'OBJETOS '!#REF!</definedName>
    <definedName name="GEOINTEe" localSheetId="31">'OBJETOS '!#REF!</definedName>
    <definedName name="GEOINTEe" localSheetId="32">'OBJETOS '!#REF!</definedName>
    <definedName name="GEOINTEe" localSheetId="33">'OBJETOS '!#REF!</definedName>
    <definedName name="GEOINTEe" localSheetId="34">#REF!</definedName>
    <definedName name="GEOINTEe" localSheetId="35">'OBJETOS '!#REF!</definedName>
    <definedName name="GEOINTEe" localSheetId="36">'OBJETOS '!#REF!</definedName>
    <definedName name="GEOINTEe" localSheetId="37">'OBJETOS '!#REF!</definedName>
    <definedName name="GEOINTEe" localSheetId="38">'[3]OBJETOS '!#REF!</definedName>
    <definedName name="GEOINTEe" localSheetId="39">'OBJETOS '!#REF!</definedName>
    <definedName name="GEOINTEe" localSheetId="40">'OBJETOS '!#REF!</definedName>
    <definedName name="GEOINTEe" localSheetId="41">'OBJETOS '!#REF!</definedName>
    <definedName name="GEOINTEe" localSheetId="42">'OBJETOS '!#REF!</definedName>
    <definedName name="GEOINTEe" localSheetId="43">'OBJETOS '!#REF!</definedName>
    <definedName name="GEOINTEe" localSheetId="44">'OBJETOS '!#REF!</definedName>
    <definedName name="GEOINTEe" localSheetId="45">#REF!</definedName>
    <definedName name="GEOINTEe">'OBJETOS '!#REF!</definedName>
    <definedName name="GEOINTEe_6" localSheetId="8">'[4]OBJETOS '!#REF!</definedName>
    <definedName name="GEOINTEe_6" localSheetId="9">'[4]OBJETOS '!#REF!</definedName>
    <definedName name="GEOINTEe_6" localSheetId="10">'[4]OBJETOS '!#REF!</definedName>
    <definedName name="GEOINTEe_6" localSheetId="11">'[4]OBJETOS '!#REF!</definedName>
    <definedName name="GEOINTEe_6" localSheetId="12">'[4]OBJETOS '!#REF!</definedName>
    <definedName name="GEOINTEe_6" localSheetId="13">'[4]OBJETOS '!#REF!</definedName>
    <definedName name="GEOINTEe_6" localSheetId="14">'[4]OBJETOS '!#REF!</definedName>
    <definedName name="GEOINTEe_6" localSheetId="15">'[4]OBJETOS '!#REF!</definedName>
    <definedName name="GEOINTEe_6" localSheetId="16">'[4]OBJETOS '!#REF!</definedName>
    <definedName name="GEOINTEe_6" localSheetId="17">'[4]OBJETOS '!#REF!</definedName>
    <definedName name="GEOINTEe_6" localSheetId="18">'[4]OBJETOS '!#REF!</definedName>
    <definedName name="GEOINTEe_6" localSheetId="19">'[4]OBJETOS '!#REF!</definedName>
    <definedName name="GEOINTEe_6" localSheetId="20">'[4]OBJETOS '!#REF!</definedName>
    <definedName name="GEOINTEe_6" localSheetId="21">'[4]OBJETOS '!#REF!</definedName>
    <definedName name="GEOINTEe_6" localSheetId="2">'[4]OBJETOS '!#REF!</definedName>
    <definedName name="GEOINTEe_6" localSheetId="22">'[4]OBJETOS '!#REF!</definedName>
    <definedName name="GEOINTEe_6" localSheetId="7">'[4]OBJETOS '!#REF!</definedName>
    <definedName name="GEOINTEe_6" localSheetId="23">'[4]OBJETOS '!#REF!</definedName>
    <definedName name="GEOINTEe_6" localSheetId="24">'[4]OBJETOS '!#REF!</definedName>
    <definedName name="GEOINTEe_6" localSheetId="25">'[4]OBJETOS '!#REF!</definedName>
    <definedName name="GEOINTEe_6" localSheetId="26">'[4]OBJETOS '!#REF!</definedName>
    <definedName name="GEOINTEe_6" localSheetId="27">'[4]OBJETOS '!#REF!</definedName>
    <definedName name="GEOINTEe_6" localSheetId="28">'[4]OBJETOS '!#REF!</definedName>
    <definedName name="GEOINTEe_6" localSheetId="29">'[4]OBJETOS '!#REF!</definedName>
    <definedName name="GEOINTEe_6" localSheetId="30">'[4]OBJETOS '!#REF!</definedName>
    <definedName name="GEOINTEe_6" localSheetId="31">'[4]OBJETOS '!#REF!</definedName>
    <definedName name="GEOINTEe_6" localSheetId="32">'[4]OBJETOS '!#REF!</definedName>
    <definedName name="GEOINTEe_6" localSheetId="33">'[4]OBJETOS '!#REF!</definedName>
    <definedName name="GEOINTEe_6" localSheetId="35">'[4]OBJETOS '!#REF!</definedName>
    <definedName name="GEOINTEe_6" localSheetId="36">'[4]OBJETOS '!#REF!</definedName>
    <definedName name="GEOINTEe_6" localSheetId="37">'[4]OBJETOS '!#REF!</definedName>
    <definedName name="GEOINTEe_6" localSheetId="38">'[4]OBJETOS '!#REF!</definedName>
    <definedName name="GEOINTEe_6" localSheetId="39">'[4]OBJETOS '!#REF!</definedName>
    <definedName name="GEOINTEe_6" localSheetId="40">'[4]OBJETOS '!#REF!</definedName>
    <definedName name="GEOINTEe_6" localSheetId="41">'[4]OBJETOS '!#REF!</definedName>
    <definedName name="GEOINTEe_6" localSheetId="42">'[4]OBJETOS '!#REF!</definedName>
    <definedName name="GEOINTEe_6" localSheetId="43">'[4]OBJETOS '!#REF!</definedName>
    <definedName name="GEOINTEe_6" localSheetId="44">'[4]OBJETOS '!#REF!</definedName>
    <definedName name="GEOINTEe_6">'[4]OBJETOS '!#REF!</definedName>
    <definedName name="GEOINTELIG" localSheetId="8">SUBCATEGORÍAS!#REF!</definedName>
    <definedName name="GEOINTELIG" localSheetId="9">SUBCATEGORÍAS!#REF!</definedName>
    <definedName name="GEOINTELIG" localSheetId="10">SUBCATEGORÍAS!#REF!</definedName>
    <definedName name="GEOINTELIG" localSheetId="11">SUBCATEGORÍAS!#REF!</definedName>
    <definedName name="GEOINTELIG" localSheetId="12">SUBCATEGORÍAS!#REF!</definedName>
    <definedName name="GEOINTELIG" localSheetId="13">SUBCATEGORÍAS!#REF!</definedName>
    <definedName name="GEOINTELIG" localSheetId="14">SUBCATEGORÍAS!#REF!</definedName>
    <definedName name="GEOINTELIG" localSheetId="15">SUBCATEGORÍAS!#REF!</definedName>
    <definedName name="GEOINTELIG" localSheetId="16">SUBCATEGORÍAS!#REF!</definedName>
    <definedName name="GEOINTELIG" localSheetId="17">SUBCATEGORÍAS!#REF!</definedName>
    <definedName name="GEOINTELIG" localSheetId="18">SUBCATEGORÍAS!#REF!</definedName>
    <definedName name="GEOINTELIG" localSheetId="19">SUBCATEGORÍAS!#REF!</definedName>
    <definedName name="GEOINTELIG" localSheetId="20">SUBCATEGORÍAS!#REF!</definedName>
    <definedName name="GEOINTELIG" localSheetId="21">SUBCATEGORÍAS!#REF!</definedName>
    <definedName name="GEOINTELIG" localSheetId="2">SUBCATEGORÍAS!#REF!</definedName>
    <definedName name="GEOINTELIG" localSheetId="22">SUBCATEGORÍAS!#REF!</definedName>
    <definedName name="GEOINTELIG" localSheetId="23">SUBCATEGORÍAS!#REF!</definedName>
    <definedName name="GEOINTELIG" localSheetId="24">SUBCATEGORÍAS!#REF!</definedName>
    <definedName name="GEOINTELIG" localSheetId="25">SUBCATEGORÍAS!#REF!</definedName>
    <definedName name="GEOINTELIG" localSheetId="26">SUBCATEGORÍAS!#REF!</definedName>
    <definedName name="GEOINTELIG" localSheetId="27">SUBCATEGORÍAS!#REF!</definedName>
    <definedName name="GEOINTELIG" localSheetId="28">SUBCATEGORÍAS!#REF!</definedName>
    <definedName name="GEOINTELIG" localSheetId="29">SUBCATEGORÍAS!#REF!</definedName>
    <definedName name="GEOINTELIG" localSheetId="30">SUBCATEGORÍAS!#REF!</definedName>
    <definedName name="GEOINTELIG" localSheetId="31">SUBCATEGORÍAS!#REF!</definedName>
    <definedName name="GEOINTELIG" localSheetId="32">SUBCATEGORÍAS!#REF!</definedName>
    <definedName name="GEOINTELIG" localSheetId="33">SUBCATEGORÍAS!#REF!</definedName>
    <definedName name="GEOINTELIG" localSheetId="34">#REF!</definedName>
    <definedName name="GEOINTELIG" localSheetId="35">SUBCATEGORÍAS!#REF!</definedName>
    <definedName name="GEOINTELIG" localSheetId="36">SUBCATEGORÍAS!#REF!</definedName>
    <definedName name="GEOINTELIG" localSheetId="37">SUBCATEGORÍAS!#REF!</definedName>
    <definedName name="GEOINTELIG" localSheetId="38">[3]SUBCATEGORÍAS!#REF!</definedName>
    <definedName name="GEOINTELIG" localSheetId="39">SUBCATEGORÍAS!#REF!</definedName>
    <definedName name="GEOINTELIG" localSheetId="40">SUBCATEGORÍAS!#REF!</definedName>
    <definedName name="GEOINTELIG" localSheetId="41">SUBCATEGORÍAS!#REF!</definedName>
    <definedName name="GEOINTELIG" localSheetId="42">SUBCATEGORÍAS!#REF!</definedName>
    <definedName name="GEOINTELIG" localSheetId="43">SUBCATEGORÍAS!#REF!</definedName>
    <definedName name="GEOINTELIG" localSheetId="44">SUBCATEGORÍAS!#REF!</definedName>
    <definedName name="GEOINTELIG" localSheetId="45">#REF!</definedName>
    <definedName name="GEOINTELIG">SUBCATEGORÍAS!#REF!</definedName>
    <definedName name="GEOINTELIG_6" localSheetId="8">[4]SUBCATEGORÍAS!#REF!</definedName>
    <definedName name="GEOINTELIG_6" localSheetId="9">[4]SUBCATEGORÍAS!#REF!</definedName>
    <definedName name="GEOINTELIG_6" localSheetId="10">[4]SUBCATEGORÍAS!#REF!</definedName>
    <definedName name="GEOINTELIG_6" localSheetId="11">[4]SUBCATEGORÍAS!#REF!</definedName>
    <definedName name="GEOINTELIG_6" localSheetId="12">[4]SUBCATEGORÍAS!#REF!</definedName>
    <definedName name="GEOINTELIG_6" localSheetId="13">[4]SUBCATEGORÍAS!#REF!</definedName>
    <definedName name="GEOINTELIG_6" localSheetId="14">[4]SUBCATEGORÍAS!#REF!</definedName>
    <definedName name="GEOINTELIG_6" localSheetId="15">[4]SUBCATEGORÍAS!#REF!</definedName>
    <definedName name="GEOINTELIG_6" localSheetId="16">[4]SUBCATEGORÍAS!#REF!</definedName>
    <definedName name="GEOINTELIG_6" localSheetId="17">[4]SUBCATEGORÍAS!#REF!</definedName>
    <definedName name="GEOINTELIG_6" localSheetId="18">[4]SUBCATEGORÍAS!#REF!</definedName>
    <definedName name="GEOINTELIG_6" localSheetId="19">[4]SUBCATEGORÍAS!#REF!</definedName>
    <definedName name="GEOINTELIG_6" localSheetId="20">[4]SUBCATEGORÍAS!#REF!</definedName>
    <definedName name="GEOINTELIG_6" localSheetId="21">[4]SUBCATEGORÍAS!#REF!</definedName>
    <definedName name="GEOINTELIG_6" localSheetId="2">[4]SUBCATEGORÍAS!#REF!</definedName>
    <definedName name="GEOINTELIG_6" localSheetId="22">[4]SUBCATEGORÍAS!#REF!</definedName>
    <definedName name="GEOINTELIG_6" localSheetId="23">[4]SUBCATEGORÍAS!#REF!</definedName>
    <definedName name="GEOINTELIG_6" localSheetId="24">[4]SUBCATEGORÍAS!#REF!</definedName>
    <definedName name="GEOINTELIG_6" localSheetId="25">[4]SUBCATEGORÍAS!#REF!</definedName>
    <definedName name="GEOINTELIG_6" localSheetId="26">[4]SUBCATEGORÍAS!#REF!</definedName>
    <definedName name="GEOINTELIG_6" localSheetId="27">[4]SUBCATEGORÍAS!#REF!</definedName>
    <definedName name="GEOINTELIG_6" localSheetId="28">[4]SUBCATEGORÍAS!#REF!</definedName>
    <definedName name="GEOINTELIG_6" localSheetId="29">[4]SUBCATEGORÍAS!#REF!</definedName>
    <definedName name="GEOINTELIG_6" localSheetId="30">[4]SUBCATEGORÍAS!#REF!</definedName>
    <definedName name="GEOINTELIG_6" localSheetId="31">[4]SUBCATEGORÍAS!#REF!</definedName>
    <definedName name="GEOINTELIG_6" localSheetId="32">[4]SUBCATEGORÍAS!#REF!</definedName>
    <definedName name="GEOINTELIG_6" localSheetId="33">[4]SUBCATEGORÍAS!#REF!</definedName>
    <definedName name="GEOINTELIG_6" localSheetId="35">[4]SUBCATEGORÍAS!#REF!</definedName>
    <definedName name="GEOINTELIG_6" localSheetId="36">[4]SUBCATEGORÍAS!#REF!</definedName>
    <definedName name="GEOINTELIG_6" localSheetId="37">[4]SUBCATEGORÍAS!#REF!</definedName>
    <definedName name="GEOINTELIG_6" localSheetId="38">[4]SUBCATEGORÍAS!#REF!</definedName>
    <definedName name="GEOINTELIG_6" localSheetId="39">[4]SUBCATEGORÍAS!#REF!</definedName>
    <definedName name="GEOINTELIG_6" localSheetId="40">[4]SUBCATEGORÍAS!#REF!</definedName>
    <definedName name="GEOINTELIG_6" localSheetId="41">[4]SUBCATEGORÍAS!#REF!</definedName>
    <definedName name="GEOINTELIG_6" localSheetId="42">[4]SUBCATEGORÍAS!#REF!</definedName>
    <definedName name="GEOINTELIG_6" localSheetId="43">[4]SUBCATEGORÍAS!#REF!</definedName>
    <definedName name="GEOINTELIG_6" localSheetId="44">[4]SUBCATEGORÍAS!#REF!</definedName>
    <definedName name="GEOINTELIG_6">[4]SUBCATEGORÍAS!#REF!</definedName>
    <definedName name="GEOLO" localSheetId="2">ÍNDICE!#REF!</definedName>
    <definedName name="GEOLO" localSheetId="34">#REF!</definedName>
    <definedName name="GEOLO" localSheetId="45">#REF!</definedName>
    <definedName name="GEOLO">'OBJETOS '!#REF!</definedName>
    <definedName name="GEOMO" localSheetId="2">ÍNDICE!$D$85</definedName>
    <definedName name="GEOMO" localSheetId="34">#REF!</definedName>
    <definedName name="GEOMO" localSheetId="45">#REF!</definedName>
    <definedName name="GEOMO">'OBJETOS '!$D$84</definedName>
    <definedName name="glaciar" localSheetId="9">#REF!</definedName>
    <definedName name="glaciar" localSheetId="10">#REF!</definedName>
    <definedName name="glaciar" localSheetId="15">#REF!</definedName>
    <definedName name="glaciar" localSheetId="17">#REF!</definedName>
    <definedName name="glaciar" localSheetId="18">#REF!</definedName>
    <definedName name="glaciar" localSheetId="25">#REF!</definedName>
    <definedName name="glaciar" localSheetId="28">#REF!</definedName>
    <definedName name="glaciar" localSheetId="34">#REF!</definedName>
    <definedName name="glaciar" localSheetId="36">#REF!</definedName>
    <definedName name="glaciar" localSheetId="37">#REF!</definedName>
    <definedName name="glaciar" localSheetId="38">#REF!</definedName>
    <definedName name="glaciar" localSheetId="40">#REF!</definedName>
    <definedName name="glaciar" localSheetId="43">#REF!</definedName>
    <definedName name="glaciar" localSheetId="45">#REF!</definedName>
    <definedName name="glaciar">#REF!</definedName>
    <definedName name="GLACIARES" localSheetId="2">ÍNDICE!$D$91</definedName>
    <definedName name="GLACIARES" localSheetId="34">#REF!</definedName>
    <definedName name="GLACIARES" localSheetId="45">#REF!</definedName>
    <definedName name="GLACIARES">'OBJETOS '!$D$90</definedName>
    <definedName name="granero" localSheetId="8">#REF!</definedName>
    <definedName name="granero" localSheetId="9">#REF!</definedName>
    <definedName name="granero" localSheetId="10">#REF!</definedName>
    <definedName name="granero" localSheetId="11">#REF!</definedName>
    <definedName name="granero" localSheetId="12">#REF!</definedName>
    <definedName name="granero" localSheetId="13">#REF!</definedName>
    <definedName name="granero" localSheetId="14">#REF!</definedName>
    <definedName name="granero" localSheetId="15">#REF!</definedName>
    <definedName name="granero" localSheetId="16">#REF!</definedName>
    <definedName name="granero" localSheetId="17">#REF!</definedName>
    <definedName name="granero" localSheetId="18">#REF!</definedName>
    <definedName name="granero" localSheetId="19">#REF!</definedName>
    <definedName name="granero" localSheetId="20">#REF!</definedName>
    <definedName name="granero" localSheetId="21">#REF!</definedName>
    <definedName name="granero" localSheetId="2">#REF!</definedName>
    <definedName name="granero" localSheetId="22">#REF!</definedName>
    <definedName name="granero" localSheetId="7">#REF!</definedName>
    <definedName name="granero" localSheetId="23">#REF!</definedName>
    <definedName name="granero" localSheetId="24">#REF!</definedName>
    <definedName name="granero" localSheetId="25">#REF!</definedName>
    <definedName name="granero" localSheetId="26">#REF!</definedName>
    <definedName name="granero" localSheetId="27">#REF!</definedName>
    <definedName name="granero" localSheetId="28">#REF!</definedName>
    <definedName name="granero" localSheetId="29">#REF!</definedName>
    <definedName name="granero" localSheetId="30">#REF!</definedName>
    <definedName name="granero" localSheetId="31">#REF!</definedName>
    <definedName name="granero" localSheetId="32">#REF!</definedName>
    <definedName name="granero" localSheetId="33">#REF!</definedName>
    <definedName name="granero" localSheetId="34">#REF!</definedName>
    <definedName name="granero" localSheetId="35">#REF!</definedName>
    <definedName name="granero" localSheetId="36">#REF!</definedName>
    <definedName name="granero" localSheetId="37">#REF!</definedName>
    <definedName name="granero" localSheetId="38">#REF!</definedName>
    <definedName name="granero" localSheetId="39">#REF!</definedName>
    <definedName name="granero" localSheetId="40">#REF!</definedName>
    <definedName name="granero" localSheetId="41">#REF!</definedName>
    <definedName name="granero" localSheetId="42">#REF!</definedName>
    <definedName name="granero" localSheetId="43">#REF!</definedName>
    <definedName name="granero" localSheetId="44">#REF!</definedName>
    <definedName name="granero" localSheetId="45">#REF!</definedName>
    <definedName name="granero">#REF!</definedName>
    <definedName name="granjasacuaticas" localSheetId="9">#REF!</definedName>
    <definedName name="granjasacuaticas" localSheetId="10">#REF!</definedName>
    <definedName name="granjasacuaticas" localSheetId="15">#REF!</definedName>
    <definedName name="granjasacuaticas" localSheetId="17">#REF!</definedName>
    <definedName name="granjasacuaticas" localSheetId="18">#REF!</definedName>
    <definedName name="granjasacuaticas" localSheetId="25">#REF!</definedName>
    <definedName name="granjasacuaticas" localSheetId="28">#REF!</definedName>
    <definedName name="granjasacuaticas" localSheetId="34">#REF!</definedName>
    <definedName name="granjasacuaticas" localSheetId="36">#REF!</definedName>
    <definedName name="granjasacuaticas" localSheetId="37">#REF!</definedName>
    <definedName name="granjasacuaticas" localSheetId="38">#REF!</definedName>
    <definedName name="granjasacuaticas" localSheetId="40">#REF!</definedName>
    <definedName name="granjasacuaticas" localSheetId="43">#REF!</definedName>
    <definedName name="granjasacuaticas" localSheetId="45">#REF!</definedName>
    <definedName name="granjasacuaticas">#REF!</definedName>
    <definedName name="GRAVIMETRIA" localSheetId="2">ÍNDICE!#REF!</definedName>
    <definedName name="GRAVIMETRIA" localSheetId="34">#REF!</definedName>
    <definedName name="GRAVIMETRIA" localSheetId="45">#REF!</definedName>
    <definedName name="GRAVIMETRIA">'OBJETOS '!#REF!</definedName>
    <definedName name="grieta" localSheetId="9">#REF!</definedName>
    <definedName name="grieta" localSheetId="10">#REF!</definedName>
    <definedName name="grieta" localSheetId="15">#REF!</definedName>
    <definedName name="grieta" localSheetId="17">#REF!</definedName>
    <definedName name="grieta" localSheetId="18">#REF!</definedName>
    <definedName name="grieta" localSheetId="25">#REF!</definedName>
    <definedName name="grieta" localSheetId="28">#REF!</definedName>
    <definedName name="grieta" localSheetId="34">#REF!</definedName>
    <definedName name="grieta" localSheetId="36">#REF!</definedName>
    <definedName name="grieta" localSheetId="37">#REF!</definedName>
    <definedName name="grieta" localSheetId="38">#REF!</definedName>
    <definedName name="grieta" localSheetId="40">#REF!</definedName>
    <definedName name="grieta" localSheetId="43">#REF!</definedName>
    <definedName name="grieta" localSheetId="45">#REF!</definedName>
    <definedName name="grieta">#REF!</definedName>
    <definedName name="hacienda" localSheetId="9">#REF!</definedName>
    <definedName name="hacienda" localSheetId="10">#REF!</definedName>
    <definedName name="hacienda" localSheetId="15">#REF!</definedName>
    <definedName name="hacienda" localSheetId="17">#REF!</definedName>
    <definedName name="hacienda" localSheetId="18">#REF!</definedName>
    <definedName name="hacienda" localSheetId="25">#REF!</definedName>
    <definedName name="hacienda" localSheetId="28">#REF!</definedName>
    <definedName name="hacienda" localSheetId="34">#REF!</definedName>
    <definedName name="hacienda" localSheetId="36">#REF!</definedName>
    <definedName name="hacienda" localSheetId="37">#REF!</definedName>
    <definedName name="hacienda" localSheetId="38">#REF!</definedName>
    <definedName name="hacienda" localSheetId="40">#REF!</definedName>
    <definedName name="hacienda" localSheetId="43">#REF!</definedName>
    <definedName name="hacienda" localSheetId="45">#REF!</definedName>
    <definedName name="hacienda">#REF!</definedName>
    <definedName name="helipuerto" localSheetId="9">#REF!</definedName>
    <definedName name="helipuerto" localSheetId="10">#REF!</definedName>
    <definedName name="helipuerto" localSheetId="15">#REF!</definedName>
    <definedName name="helipuerto" localSheetId="17">#REF!</definedName>
    <definedName name="helipuerto" localSheetId="18">#REF!</definedName>
    <definedName name="helipuerto" localSheetId="25">#REF!</definedName>
    <definedName name="helipuerto" localSheetId="28">#REF!</definedName>
    <definedName name="helipuerto" localSheetId="34">#REF!</definedName>
    <definedName name="helipuerto" localSheetId="36">#REF!</definedName>
    <definedName name="helipuerto" localSheetId="37">#REF!</definedName>
    <definedName name="helipuerto" localSheetId="38">#REF!</definedName>
    <definedName name="helipuerto" localSheetId="40">#REF!</definedName>
    <definedName name="helipuerto" localSheetId="43">#REF!</definedName>
    <definedName name="helipuerto" localSheetId="45">#REF!</definedName>
    <definedName name="helipuerto">#REF!</definedName>
    <definedName name="HIDROGRAFIA" localSheetId="34">#REF!</definedName>
    <definedName name="HIDROGRAFIA" localSheetId="45">#REF!</definedName>
    <definedName name="HIDROGRAFIA">SUBCATEGORÍAS!$B$21</definedName>
    <definedName name="HIELOMARINO" localSheetId="8">'OBJETOS '!#REF!</definedName>
    <definedName name="HIELOMARINO" localSheetId="9">'OBJETOS '!#REF!</definedName>
    <definedName name="HIELOMARINO" localSheetId="10">'OBJETOS '!#REF!</definedName>
    <definedName name="HIELOMARINO" localSheetId="11">'OBJETOS '!#REF!</definedName>
    <definedName name="HIELOMARINO" localSheetId="12">'OBJETOS '!#REF!</definedName>
    <definedName name="HIELOMARINO" localSheetId="13">'OBJETOS '!#REF!</definedName>
    <definedName name="HIELOMARINO" localSheetId="14">'OBJETOS '!#REF!</definedName>
    <definedName name="HIELOMARINO" localSheetId="15">'OBJETOS '!#REF!</definedName>
    <definedName name="HIELOMARINO" localSheetId="16">'OBJETOS '!#REF!</definedName>
    <definedName name="HIELOMARINO" localSheetId="17">'OBJETOS '!#REF!</definedName>
    <definedName name="HIELOMARINO" localSheetId="18">'OBJETOS '!#REF!</definedName>
    <definedName name="HIELOMARINO" localSheetId="19">'OBJETOS '!#REF!</definedName>
    <definedName name="HIELOMARINO" localSheetId="20">'OBJETOS '!#REF!</definedName>
    <definedName name="HIELOMARINO" localSheetId="21">'OBJETOS '!#REF!</definedName>
    <definedName name="HIELOMARINO" localSheetId="2">ÍNDICE!#REF!</definedName>
    <definedName name="HIELOMARINO" localSheetId="22">'OBJETOS '!#REF!</definedName>
    <definedName name="HIELOMARINO" localSheetId="7">'OBJETOS '!#REF!</definedName>
    <definedName name="HIELOMARINO" localSheetId="23">'OBJETOS '!#REF!</definedName>
    <definedName name="HIELOMARINO" localSheetId="24">'OBJETOS '!#REF!</definedName>
    <definedName name="HIELOMARINO" localSheetId="25">'OBJETOS '!#REF!</definedName>
    <definedName name="HIELOMARINO" localSheetId="26">'OBJETOS '!#REF!</definedName>
    <definedName name="HIELOMARINO" localSheetId="27">'OBJETOS '!#REF!</definedName>
    <definedName name="HIELOMARINO" localSheetId="28">'OBJETOS '!#REF!</definedName>
    <definedName name="HIELOMARINO" localSheetId="29">'OBJETOS '!#REF!</definedName>
    <definedName name="HIELOMARINO" localSheetId="30">'OBJETOS '!#REF!</definedName>
    <definedName name="HIELOMARINO" localSheetId="31">'OBJETOS '!#REF!</definedName>
    <definedName name="HIELOMARINO" localSheetId="32">'OBJETOS '!#REF!</definedName>
    <definedName name="HIELOMARINO" localSheetId="33">'OBJETOS '!#REF!</definedName>
    <definedName name="HIELOMARINO" localSheetId="34">#REF!</definedName>
    <definedName name="HIELOMARINO" localSheetId="35">'OBJETOS '!#REF!</definedName>
    <definedName name="HIELOMARINO" localSheetId="36">'OBJETOS '!#REF!</definedName>
    <definedName name="HIELOMARINO" localSheetId="37">'OBJETOS '!#REF!</definedName>
    <definedName name="HIELOMARINO" localSheetId="38">'[3]OBJETOS '!#REF!</definedName>
    <definedName name="HIELOMARINO" localSheetId="39">'OBJETOS '!#REF!</definedName>
    <definedName name="HIELOMARINO" localSheetId="40">'OBJETOS '!#REF!</definedName>
    <definedName name="HIELOMARINO" localSheetId="41">'OBJETOS '!#REF!</definedName>
    <definedName name="HIELOMARINO" localSheetId="42">'OBJETOS '!#REF!</definedName>
    <definedName name="HIELOMARINO" localSheetId="43">'OBJETOS '!#REF!</definedName>
    <definedName name="HIELOMARINO" localSheetId="44">'OBJETOS '!#REF!</definedName>
    <definedName name="HIELOMARINO" localSheetId="45">#REF!</definedName>
    <definedName name="HIELOMARINO">'OBJETOS '!#REF!</definedName>
    <definedName name="HIPSOG" localSheetId="2">ÍNDICE!$D$83</definedName>
    <definedName name="HIPSOG" localSheetId="34">#REF!</definedName>
    <definedName name="HIPSOG" localSheetId="45">#REF!</definedName>
    <definedName name="HIPSOG">'OBJETOS '!$D$82</definedName>
    <definedName name="HIto" localSheetId="9">#REF!</definedName>
    <definedName name="HIto" localSheetId="10">#REF!</definedName>
    <definedName name="HIto" localSheetId="15">#REF!</definedName>
    <definedName name="HIto" localSheetId="17">#REF!</definedName>
    <definedName name="HIto" localSheetId="18">#REF!</definedName>
    <definedName name="HIto" localSheetId="25">#REF!</definedName>
    <definedName name="HIto" localSheetId="28">#REF!</definedName>
    <definedName name="HIto" localSheetId="34">#REF!</definedName>
    <definedName name="HIto" localSheetId="36">#REF!</definedName>
    <definedName name="HIto" localSheetId="37">#REF!</definedName>
    <definedName name="HIto" localSheetId="38">#REF!</definedName>
    <definedName name="HIto" localSheetId="40">#REF!</definedName>
    <definedName name="HIto" localSheetId="43">#REF!</definedName>
    <definedName name="HIto" localSheetId="45">#REF!</definedName>
    <definedName name="HIto">#REF!</definedName>
    <definedName name="homogeneusradarsignifi" localSheetId="8">#REF!</definedName>
    <definedName name="homogeneusradarsignifi" localSheetId="9">#REF!</definedName>
    <definedName name="homogeneusradarsignifi" localSheetId="10">#REF!</definedName>
    <definedName name="homogeneusradarsignifi" localSheetId="11">#REF!</definedName>
    <definedName name="homogeneusradarsignifi" localSheetId="12">#REF!</definedName>
    <definedName name="homogeneusradarsignifi" localSheetId="13">#REF!</definedName>
    <definedName name="homogeneusradarsignifi" localSheetId="14">#REF!</definedName>
    <definedName name="homogeneusradarsignifi" localSheetId="15">#REF!</definedName>
    <definedName name="homogeneusradarsignifi" localSheetId="16">#REF!</definedName>
    <definedName name="homogeneusradarsignifi" localSheetId="17">#REF!</definedName>
    <definedName name="homogeneusradarsignifi" localSheetId="18">#REF!</definedName>
    <definedName name="homogeneusradarsignifi" localSheetId="19">#REF!</definedName>
    <definedName name="homogeneusradarsignifi" localSheetId="20">#REF!</definedName>
    <definedName name="homogeneusradarsignifi" localSheetId="21">#REF!</definedName>
    <definedName name="homogeneusradarsignifi" localSheetId="2">#REF!</definedName>
    <definedName name="homogeneusradarsignifi" localSheetId="22">#REF!</definedName>
    <definedName name="homogeneusradarsignifi" localSheetId="7">#REF!</definedName>
    <definedName name="homogeneusradarsignifi" localSheetId="23">#REF!</definedName>
    <definedName name="homogeneusradarsignifi" localSheetId="24">#REF!</definedName>
    <definedName name="homogeneusradarsignifi" localSheetId="25">#REF!</definedName>
    <definedName name="homogeneusradarsignifi" localSheetId="26">#REF!</definedName>
    <definedName name="homogeneusradarsignifi" localSheetId="27">#REF!</definedName>
    <definedName name="homogeneusradarsignifi" localSheetId="28">#REF!</definedName>
    <definedName name="homogeneusradarsignifi" localSheetId="29">#REF!</definedName>
    <definedName name="homogeneusradarsignifi" localSheetId="30">#REF!</definedName>
    <definedName name="homogeneusradarsignifi" localSheetId="31">#REF!</definedName>
    <definedName name="homogeneusradarsignifi" localSheetId="32">#REF!</definedName>
    <definedName name="homogeneusradarsignifi" localSheetId="33">#REF!</definedName>
    <definedName name="homogeneusradarsignifi" localSheetId="34">#REF!</definedName>
    <definedName name="homogeneusradarsignifi" localSheetId="35">#REF!</definedName>
    <definedName name="homogeneusradarsignifi" localSheetId="36">#REF!</definedName>
    <definedName name="homogeneusradarsignifi" localSheetId="37">#REF!</definedName>
    <definedName name="homogeneusradarsignifi" localSheetId="38">#REF!</definedName>
    <definedName name="homogeneusradarsignifi" localSheetId="39">#REF!</definedName>
    <definedName name="homogeneusradarsignifi" localSheetId="40">#REF!</definedName>
    <definedName name="homogeneusradarsignifi" localSheetId="41">#REF!</definedName>
    <definedName name="homogeneusradarsignifi" localSheetId="42">#REF!</definedName>
    <definedName name="homogeneusradarsignifi" localSheetId="43">#REF!</definedName>
    <definedName name="homogeneusradarsignifi" localSheetId="44">#REF!</definedName>
    <definedName name="homogeneusradarsignifi" localSheetId="45">#REF!</definedName>
    <definedName name="homogeneusradarsignifi">#REF!</definedName>
    <definedName name="IHO_T_FeatureType" localSheetId="8">#REF!</definedName>
    <definedName name="IHO_T_FeatureType" localSheetId="9">#REF!</definedName>
    <definedName name="IHO_T_FeatureType" localSheetId="10">#REF!</definedName>
    <definedName name="IHO_T_FeatureType" localSheetId="11">#REF!</definedName>
    <definedName name="IHO_T_FeatureType" localSheetId="12">#REF!</definedName>
    <definedName name="IHO_T_FeatureType" localSheetId="13">#REF!</definedName>
    <definedName name="IHO_T_FeatureType" localSheetId="14">#REF!</definedName>
    <definedName name="IHO_T_FeatureType" localSheetId="15">#REF!</definedName>
    <definedName name="IHO_T_FeatureType" localSheetId="16">#REF!</definedName>
    <definedName name="IHO_T_FeatureType" localSheetId="17">#REF!</definedName>
    <definedName name="IHO_T_FeatureType" localSheetId="18">#REF!</definedName>
    <definedName name="IHO_T_FeatureType" localSheetId="19">#REF!</definedName>
    <definedName name="IHO_T_FeatureType" localSheetId="20">#REF!</definedName>
    <definedName name="IHO_T_FeatureType" localSheetId="21">#REF!</definedName>
    <definedName name="IHO_T_FeatureType" localSheetId="2">#REF!</definedName>
    <definedName name="IHO_T_FeatureType" localSheetId="22">#REF!</definedName>
    <definedName name="IHO_T_FeatureType" localSheetId="7">#REF!</definedName>
    <definedName name="IHO_T_FeatureType" localSheetId="23">#REF!</definedName>
    <definedName name="IHO_T_FeatureType" localSheetId="24">#REF!</definedName>
    <definedName name="IHO_T_FeatureType" localSheetId="25">#REF!</definedName>
    <definedName name="IHO_T_FeatureType" localSheetId="26">#REF!</definedName>
    <definedName name="IHO_T_FeatureType" localSheetId="27">#REF!</definedName>
    <definedName name="IHO_T_FeatureType" localSheetId="28">#REF!</definedName>
    <definedName name="IHO_T_FeatureType" localSheetId="29">#REF!</definedName>
    <definedName name="IHO_T_FeatureType" localSheetId="30">#REF!</definedName>
    <definedName name="IHO_T_FeatureType" localSheetId="31">#REF!</definedName>
    <definedName name="IHO_T_FeatureType" localSheetId="32">#REF!</definedName>
    <definedName name="IHO_T_FeatureType" localSheetId="33">#REF!</definedName>
    <definedName name="IHO_T_FeatureType" localSheetId="34">#REF!</definedName>
    <definedName name="IHO_T_FeatureType" localSheetId="35">#REF!</definedName>
    <definedName name="IHO_T_FeatureType" localSheetId="36">#REF!</definedName>
    <definedName name="IHO_T_FeatureType" localSheetId="37">#REF!</definedName>
    <definedName name="IHO_T_FeatureType" localSheetId="38">#REF!</definedName>
    <definedName name="IHO_T_FeatureType" localSheetId="39">#REF!</definedName>
    <definedName name="IHO_T_FeatureType" localSheetId="40">#REF!</definedName>
    <definedName name="IHO_T_FeatureType" localSheetId="41">#REF!</definedName>
    <definedName name="IHO_T_FeatureType" localSheetId="42">#REF!</definedName>
    <definedName name="IHO_T_FeatureType" localSheetId="43">#REF!</definedName>
    <definedName name="IHO_T_FeatureType" localSheetId="44">#REF!</definedName>
    <definedName name="IHO_T_FeatureType" localSheetId="45">#REF!</definedName>
    <definedName name="IHO_T_FeatureType">#REF!</definedName>
    <definedName name="IHO_T_FeatureType_6" localSheetId="8">#REF!</definedName>
    <definedName name="IHO_T_FeatureType_6" localSheetId="9">#REF!</definedName>
    <definedName name="IHO_T_FeatureType_6" localSheetId="10">#REF!</definedName>
    <definedName name="IHO_T_FeatureType_6" localSheetId="11">#REF!</definedName>
    <definedName name="IHO_T_FeatureType_6" localSheetId="12">#REF!</definedName>
    <definedName name="IHO_T_FeatureType_6" localSheetId="13">#REF!</definedName>
    <definedName name="IHO_T_FeatureType_6" localSheetId="14">#REF!</definedName>
    <definedName name="IHO_T_FeatureType_6" localSheetId="15">#REF!</definedName>
    <definedName name="IHO_T_FeatureType_6" localSheetId="16">#REF!</definedName>
    <definedName name="IHO_T_FeatureType_6" localSheetId="17">#REF!</definedName>
    <definedName name="IHO_T_FeatureType_6" localSheetId="18">#REF!</definedName>
    <definedName name="IHO_T_FeatureType_6" localSheetId="19">#REF!</definedName>
    <definedName name="IHO_T_FeatureType_6" localSheetId="20">#REF!</definedName>
    <definedName name="IHO_T_FeatureType_6" localSheetId="21">#REF!</definedName>
    <definedName name="IHO_T_FeatureType_6" localSheetId="2">#REF!</definedName>
    <definedName name="IHO_T_FeatureType_6" localSheetId="22">#REF!</definedName>
    <definedName name="IHO_T_FeatureType_6" localSheetId="7">#REF!</definedName>
    <definedName name="IHO_T_FeatureType_6" localSheetId="23">#REF!</definedName>
    <definedName name="IHO_T_FeatureType_6" localSheetId="24">#REF!</definedName>
    <definedName name="IHO_T_FeatureType_6" localSheetId="25">#REF!</definedName>
    <definedName name="IHO_T_FeatureType_6" localSheetId="26">#REF!</definedName>
    <definedName name="IHO_T_FeatureType_6" localSheetId="27">#REF!</definedName>
    <definedName name="IHO_T_FeatureType_6" localSheetId="28">#REF!</definedName>
    <definedName name="IHO_T_FeatureType_6" localSheetId="29">#REF!</definedName>
    <definedName name="IHO_T_FeatureType_6" localSheetId="30">#REF!</definedName>
    <definedName name="IHO_T_FeatureType_6" localSheetId="31">#REF!</definedName>
    <definedName name="IHO_T_FeatureType_6" localSheetId="32">#REF!</definedName>
    <definedName name="IHO_T_FeatureType_6" localSheetId="33">#REF!</definedName>
    <definedName name="IHO_T_FeatureType_6" localSheetId="34">#REF!</definedName>
    <definedName name="IHO_T_FeatureType_6" localSheetId="35">#REF!</definedName>
    <definedName name="IHO_T_FeatureType_6" localSheetId="36">#REF!</definedName>
    <definedName name="IHO_T_FeatureType_6" localSheetId="37">#REF!</definedName>
    <definedName name="IHO_T_FeatureType_6" localSheetId="38">#REF!</definedName>
    <definedName name="IHO_T_FeatureType_6" localSheetId="39">#REF!</definedName>
    <definedName name="IHO_T_FeatureType_6" localSheetId="40">#REF!</definedName>
    <definedName name="IHO_T_FeatureType_6" localSheetId="41">#REF!</definedName>
    <definedName name="IHO_T_FeatureType_6" localSheetId="42">#REF!</definedName>
    <definedName name="IHO_T_FeatureType_6" localSheetId="43">#REF!</definedName>
    <definedName name="IHO_T_FeatureType_6" localSheetId="44">#REF!</definedName>
    <definedName name="IHO_T_FeatureType_6" localSheetId="45">#REF!</definedName>
    <definedName name="IHO_T_FeatureType_6">#REF!</definedName>
    <definedName name="INFRAESTRUCTURA" localSheetId="34">#REF!</definedName>
    <definedName name="INFRAESTRUCTURA" localSheetId="45">#REF!</definedName>
    <definedName name="INFRAESTRUCTURA">SUBCATEGORÍAS!$B$6</definedName>
    <definedName name="INFRPARADEFENSAYOP" localSheetId="8">'OBJETOS '!#REF!</definedName>
    <definedName name="INFRPARADEFENSAYOP" localSheetId="9">'OBJETOS '!#REF!</definedName>
    <definedName name="INFRPARADEFENSAYOP" localSheetId="10">'OBJETOS '!#REF!</definedName>
    <definedName name="INFRPARADEFENSAYOP" localSheetId="11">'OBJETOS '!#REF!</definedName>
    <definedName name="INFRPARADEFENSAYOP" localSheetId="12">'OBJETOS '!#REF!</definedName>
    <definedName name="INFRPARADEFENSAYOP" localSheetId="13">'OBJETOS '!#REF!</definedName>
    <definedName name="INFRPARADEFENSAYOP" localSheetId="14">'OBJETOS '!#REF!</definedName>
    <definedName name="INFRPARADEFENSAYOP" localSheetId="15">'OBJETOS '!#REF!</definedName>
    <definedName name="INFRPARADEFENSAYOP" localSheetId="16">'OBJETOS '!#REF!</definedName>
    <definedName name="INFRPARADEFENSAYOP" localSheetId="17">'OBJETOS '!#REF!</definedName>
    <definedName name="INFRPARADEFENSAYOP" localSheetId="18">'OBJETOS '!#REF!</definedName>
    <definedName name="INFRPARADEFENSAYOP" localSheetId="19">'OBJETOS '!#REF!</definedName>
    <definedName name="INFRPARADEFENSAYOP" localSheetId="20">'OBJETOS '!#REF!</definedName>
    <definedName name="INFRPARADEFENSAYOP" localSheetId="21">'OBJETOS '!#REF!</definedName>
    <definedName name="INFRPARADEFENSAYOP" localSheetId="2">ÍNDICE!#REF!</definedName>
    <definedName name="INFRPARADEFENSAYOP" localSheetId="22">'OBJETOS '!#REF!</definedName>
    <definedName name="INFRPARADEFENSAYOP" localSheetId="7">'OBJETOS '!#REF!</definedName>
    <definedName name="INFRPARADEFENSAYOP" localSheetId="23">'OBJETOS '!#REF!</definedName>
    <definedName name="INFRPARADEFENSAYOP" localSheetId="24">'OBJETOS '!#REF!</definedName>
    <definedName name="INFRPARADEFENSAYOP" localSheetId="25">'OBJETOS '!#REF!</definedName>
    <definedName name="INFRPARADEFENSAYOP" localSheetId="26">'OBJETOS '!#REF!</definedName>
    <definedName name="INFRPARADEFENSAYOP" localSheetId="27">'OBJETOS '!#REF!</definedName>
    <definedName name="INFRPARADEFENSAYOP" localSheetId="28">'OBJETOS '!#REF!</definedName>
    <definedName name="INFRPARADEFENSAYOP" localSheetId="29">'OBJETOS '!#REF!</definedName>
    <definedName name="INFRPARADEFENSAYOP" localSheetId="30">'OBJETOS '!#REF!</definedName>
    <definedName name="INFRPARADEFENSAYOP" localSheetId="31">'OBJETOS '!#REF!</definedName>
    <definedName name="INFRPARADEFENSAYOP" localSheetId="32">'OBJETOS '!#REF!</definedName>
    <definedName name="INFRPARADEFENSAYOP" localSheetId="33">'OBJETOS '!#REF!</definedName>
    <definedName name="INFRPARADEFENSAYOP" localSheetId="34">#REF!</definedName>
    <definedName name="INFRPARADEFENSAYOP" localSheetId="35">'OBJETOS '!#REF!</definedName>
    <definedName name="INFRPARADEFENSAYOP" localSheetId="36">'OBJETOS '!#REF!</definedName>
    <definedName name="INFRPARADEFENSAYOP" localSheetId="37">'OBJETOS '!#REF!</definedName>
    <definedName name="INFRPARADEFENSAYOP" localSheetId="38">'[3]OBJETOS '!#REF!</definedName>
    <definedName name="INFRPARADEFENSAYOP" localSheetId="39">'OBJETOS '!#REF!</definedName>
    <definedName name="INFRPARADEFENSAYOP" localSheetId="40">'OBJETOS '!#REF!</definedName>
    <definedName name="INFRPARADEFENSAYOP" localSheetId="41">'OBJETOS '!#REF!</definedName>
    <definedName name="INFRPARADEFENSAYOP" localSheetId="42">'OBJETOS '!#REF!</definedName>
    <definedName name="INFRPARADEFENSAYOP" localSheetId="43">'OBJETOS '!#REF!</definedName>
    <definedName name="INFRPARADEFENSAYOP" localSheetId="44">'OBJETOS '!#REF!</definedName>
    <definedName name="INFRPARADEFENSAYOP" localSheetId="45">#REF!</definedName>
    <definedName name="INFRPARADEFENSAYOP">'OBJETOS '!#REF!</definedName>
    <definedName name="ingdemovimientodetierra" localSheetId="8">#REF!</definedName>
    <definedName name="ingdemovimientodetierra" localSheetId="9">#REF!</definedName>
    <definedName name="ingdemovimientodetierra" localSheetId="10">#REF!</definedName>
    <definedName name="ingdemovimientodetierra" localSheetId="11">#REF!</definedName>
    <definedName name="ingdemovimientodetierra" localSheetId="12">#REF!</definedName>
    <definedName name="ingdemovimientodetierra" localSheetId="13">#REF!</definedName>
    <definedName name="ingdemovimientodetierra" localSheetId="14">#REF!</definedName>
    <definedName name="ingdemovimientodetierra" localSheetId="15">#REF!</definedName>
    <definedName name="ingdemovimientodetierra" localSheetId="16">#REF!</definedName>
    <definedName name="ingdemovimientodetierra" localSheetId="17">#REF!</definedName>
    <definedName name="ingdemovimientodetierra" localSheetId="18">#REF!</definedName>
    <definedName name="ingdemovimientodetierra" localSheetId="19">#REF!</definedName>
    <definedName name="ingdemovimientodetierra" localSheetId="20">#REF!</definedName>
    <definedName name="ingdemovimientodetierra" localSheetId="21">#REF!</definedName>
    <definedName name="ingdemovimientodetierra" localSheetId="2">#REF!</definedName>
    <definedName name="ingdemovimientodetierra" localSheetId="22">#REF!</definedName>
    <definedName name="ingdemovimientodetierra" localSheetId="7">#REF!</definedName>
    <definedName name="ingdemovimientodetierra" localSheetId="23">#REF!</definedName>
    <definedName name="ingdemovimientodetierra" localSheetId="24">#REF!</definedName>
    <definedName name="ingdemovimientodetierra" localSheetId="25">#REF!</definedName>
    <definedName name="ingdemovimientodetierra" localSheetId="26">#REF!</definedName>
    <definedName name="ingdemovimientodetierra" localSheetId="27">#REF!</definedName>
    <definedName name="ingdemovimientodetierra" localSheetId="28">#REF!</definedName>
    <definedName name="ingdemovimientodetierra" localSheetId="29">#REF!</definedName>
    <definedName name="ingdemovimientodetierra" localSheetId="30">#REF!</definedName>
    <definedName name="ingdemovimientodetierra" localSheetId="31">#REF!</definedName>
    <definedName name="ingdemovimientodetierra" localSheetId="32">#REF!</definedName>
    <definedName name="ingdemovimientodetierra" localSheetId="33">#REF!</definedName>
    <definedName name="ingdemovimientodetierra" localSheetId="34">#REF!</definedName>
    <definedName name="ingdemovimientodetierra" localSheetId="35">#REF!</definedName>
    <definedName name="ingdemovimientodetierra" localSheetId="36">#REF!</definedName>
    <definedName name="ingdemovimientodetierra" localSheetId="37">#REF!</definedName>
    <definedName name="ingdemovimientodetierra" localSheetId="38">#REF!</definedName>
    <definedName name="ingdemovimientodetierra" localSheetId="39">#REF!</definedName>
    <definedName name="ingdemovimientodetierra" localSheetId="40">#REF!</definedName>
    <definedName name="ingdemovimientodetierra" localSheetId="41">#REF!</definedName>
    <definedName name="ingdemovimientodetierra" localSheetId="42">#REF!</definedName>
    <definedName name="ingdemovimientodetierra" localSheetId="43">#REF!</definedName>
    <definedName name="ingdemovimientodetierra" localSheetId="44">#REF!</definedName>
    <definedName name="ingdemovimientodetierra" localSheetId="45">#REF!</definedName>
    <definedName name="ingdemovimientodetierra">#REF!</definedName>
    <definedName name="instalacion" localSheetId="9">#REF!</definedName>
    <definedName name="instalacion" localSheetId="10">#REF!</definedName>
    <definedName name="instalacion" localSheetId="15">#REF!</definedName>
    <definedName name="instalacion" localSheetId="17">#REF!</definedName>
    <definedName name="instalacion" localSheetId="18">#REF!</definedName>
    <definedName name="instalacion" localSheetId="25">#REF!</definedName>
    <definedName name="instalacion" localSheetId="28">#REF!</definedName>
    <definedName name="instalacion" localSheetId="34">#REF!</definedName>
    <definedName name="instalacion" localSheetId="36">#REF!</definedName>
    <definedName name="instalacion" localSheetId="37">#REF!</definedName>
    <definedName name="instalacion" localSheetId="38">#REF!</definedName>
    <definedName name="instalacion" localSheetId="40">#REF!</definedName>
    <definedName name="instalacion" localSheetId="43">#REF!</definedName>
    <definedName name="instalacion" localSheetId="45">#REF!</definedName>
    <definedName name="instalacion">#REF!</definedName>
    <definedName name="instalacionmilitar" localSheetId="8">#REF!</definedName>
    <definedName name="instalacionmilitar" localSheetId="9">#REF!</definedName>
    <definedName name="instalacionmilitar" localSheetId="10">#REF!</definedName>
    <definedName name="instalacionmilitar" localSheetId="11">#REF!</definedName>
    <definedName name="instalacionmilitar" localSheetId="12">#REF!</definedName>
    <definedName name="instalacionmilitar" localSheetId="13">#REF!</definedName>
    <definedName name="instalacionmilitar" localSheetId="14">#REF!</definedName>
    <definedName name="instalacionmilitar" localSheetId="15">#REF!</definedName>
    <definedName name="instalacionmilitar" localSheetId="16">#REF!</definedName>
    <definedName name="instalacionmilitar" localSheetId="17">#REF!</definedName>
    <definedName name="instalacionmilitar" localSheetId="18">#REF!</definedName>
    <definedName name="instalacionmilitar" localSheetId="19">#REF!</definedName>
    <definedName name="instalacionmilitar" localSheetId="20">#REF!</definedName>
    <definedName name="instalacionmilitar" localSheetId="21">#REF!</definedName>
    <definedName name="instalacionmilitar" localSheetId="2">#REF!</definedName>
    <definedName name="instalacionmilitar" localSheetId="22">#REF!</definedName>
    <definedName name="instalacionmilitar" localSheetId="7">#REF!</definedName>
    <definedName name="instalacionmilitar" localSheetId="23">#REF!</definedName>
    <definedName name="instalacionmilitar" localSheetId="24">#REF!</definedName>
    <definedName name="instalacionmilitar" localSheetId="25">#REF!</definedName>
    <definedName name="instalacionmilitar" localSheetId="26">#REF!</definedName>
    <definedName name="instalacionmilitar" localSheetId="27">#REF!</definedName>
    <definedName name="instalacionmilitar" localSheetId="28">#REF!</definedName>
    <definedName name="instalacionmilitar" localSheetId="29">#REF!</definedName>
    <definedName name="instalacionmilitar" localSheetId="30">#REF!</definedName>
    <definedName name="instalacionmilitar" localSheetId="31">#REF!</definedName>
    <definedName name="instalacionmilitar" localSheetId="32">#REF!</definedName>
    <definedName name="instalacionmilitar" localSheetId="33">#REF!</definedName>
    <definedName name="instalacionmilitar" localSheetId="34">#REF!</definedName>
    <definedName name="instalacionmilitar" localSheetId="35">#REF!</definedName>
    <definedName name="instalacionmilitar" localSheetId="36">#REF!</definedName>
    <definedName name="instalacionmilitar" localSheetId="37">#REF!</definedName>
    <definedName name="instalacionmilitar" localSheetId="38">#REF!</definedName>
    <definedName name="instalacionmilitar" localSheetId="39">#REF!</definedName>
    <definedName name="instalacionmilitar" localSheetId="40">#REF!</definedName>
    <definedName name="instalacionmilitar" localSheetId="41">#REF!</definedName>
    <definedName name="instalacionmilitar" localSheetId="42">#REF!</definedName>
    <definedName name="instalacionmilitar" localSheetId="43">#REF!</definedName>
    <definedName name="instalacionmilitar" localSheetId="44">#REF!</definedName>
    <definedName name="instalacionmilitar" localSheetId="45">#REF!</definedName>
    <definedName name="instalacionmilitar">#REF!</definedName>
    <definedName name="instalacionmuniciones" localSheetId="9">#REF!</definedName>
    <definedName name="instalacionmuniciones" localSheetId="10">#REF!</definedName>
    <definedName name="instalacionmuniciones" localSheetId="15">#REF!</definedName>
    <definedName name="instalacionmuniciones" localSheetId="17">#REF!</definedName>
    <definedName name="instalacionmuniciones" localSheetId="18">#REF!</definedName>
    <definedName name="instalacionmuniciones" localSheetId="25">#REF!</definedName>
    <definedName name="instalacionmuniciones" localSheetId="28">#REF!</definedName>
    <definedName name="instalacionmuniciones" localSheetId="34">#REF!</definedName>
    <definedName name="instalacionmuniciones" localSheetId="36">#REF!</definedName>
    <definedName name="instalacionmuniciones" localSheetId="37">#REF!</definedName>
    <definedName name="instalacionmuniciones" localSheetId="38">#REF!</definedName>
    <definedName name="instalacionmuniciones" localSheetId="40">#REF!</definedName>
    <definedName name="instalacionmuniciones" localSheetId="43">#REF!</definedName>
    <definedName name="instalacionmuniciones" localSheetId="45">#REF!</definedName>
    <definedName name="instalacionmuniciones">#REF!</definedName>
    <definedName name="instalacionpetrolíferas" localSheetId="9">#REF!</definedName>
    <definedName name="instalacionpetrolíferas" localSheetId="10">#REF!</definedName>
    <definedName name="instalacionpetrolíferas" localSheetId="15">#REF!</definedName>
    <definedName name="instalacionpetrolíferas" localSheetId="17">#REF!</definedName>
    <definedName name="instalacionpetrolíferas" localSheetId="18">#REF!</definedName>
    <definedName name="instalacionpetrolíferas" localSheetId="25">#REF!</definedName>
    <definedName name="instalacionpetrolíferas" localSheetId="28">#REF!</definedName>
    <definedName name="instalacionpetrolíferas" localSheetId="34">#REF!</definedName>
    <definedName name="instalacionpetrolíferas" localSheetId="36">#REF!</definedName>
    <definedName name="instalacionpetrolíferas" localSheetId="37">#REF!</definedName>
    <definedName name="instalacionpetrolíferas" localSheetId="38">#REF!</definedName>
    <definedName name="instalacionpetrolíferas" localSheetId="40">#REF!</definedName>
    <definedName name="instalacionpetrolíferas" localSheetId="43">#REF!</definedName>
    <definedName name="instalacionpetrolíferas" localSheetId="45">#REF!</definedName>
    <definedName name="instalacionpetrolíferas">#REF!</definedName>
    <definedName name="instprocesderesiduos" localSheetId="9">#REF!</definedName>
    <definedName name="instprocesderesiduos" localSheetId="10">#REF!</definedName>
    <definedName name="instprocesderesiduos" localSheetId="15">#REF!</definedName>
    <definedName name="instprocesderesiduos" localSheetId="17">#REF!</definedName>
    <definedName name="instprocesderesiduos" localSheetId="18">#REF!</definedName>
    <definedName name="instprocesderesiduos" localSheetId="25">#REF!</definedName>
    <definedName name="instprocesderesiduos" localSheetId="28">#REF!</definedName>
    <definedName name="instprocesderesiduos" localSheetId="34">#REF!</definedName>
    <definedName name="instprocesderesiduos" localSheetId="36">#REF!</definedName>
    <definedName name="instprocesderesiduos" localSheetId="37">#REF!</definedName>
    <definedName name="instprocesderesiduos" localSheetId="38">#REF!</definedName>
    <definedName name="instprocesderesiduos" localSheetId="40">#REF!</definedName>
    <definedName name="instprocesderesiduos" localSheetId="43">#REF!</definedName>
    <definedName name="instprocesderesiduos" localSheetId="45">#REF!</definedName>
    <definedName name="instprocesderesiduos">#REF!</definedName>
    <definedName name="intercambiador_vial" localSheetId="9">#REF!</definedName>
    <definedName name="intercambiador_vial" localSheetId="10">#REF!</definedName>
    <definedName name="intercambiador_vial" localSheetId="15">#REF!</definedName>
    <definedName name="intercambiador_vial" localSheetId="17">#REF!</definedName>
    <definedName name="intercambiador_vial" localSheetId="18">#REF!</definedName>
    <definedName name="intercambiador_vial" localSheetId="25">#REF!</definedName>
    <definedName name="intercambiador_vial" localSheetId="28">#REF!</definedName>
    <definedName name="intercambiador_vial" localSheetId="34">#REF!</definedName>
    <definedName name="intercambiador_vial" localSheetId="36">#REF!</definedName>
    <definedName name="intercambiador_vial" localSheetId="37">#REF!</definedName>
    <definedName name="intercambiador_vial" localSheetId="38">#REF!</definedName>
    <definedName name="intercambiador_vial" localSheetId="40">#REF!</definedName>
    <definedName name="intercambiador_vial" localSheetId="43">#REF!</definedName>
    <definedName name="intercambiador_vial" localSheetId="45">#REF!</definedName>
    <definedName name="intercambiador_vial">#REF!</definedName>
    <definedName name="invernadero" localSheetId="9">#REF!</definedName>
    <definedName name="invernadero" localSheetId="10">#REF!</definedName>
    <definedName name="invernadero" localSheetId="15">#REF!</definedName>
    <definedName name="invernadero" localSheetId="17">#REF!</definedName>
    <definedName name="invernadero" localSheetId="18">#REF!</definedName>
    <definedName name="invernadero" localSheetId="25">#REF!</definedName>
    <definedName name="invernadero" localSheetId="28">#REF!</definedName>
    <definedName name="invernadero" localSheetId="36">#REF!</definedName>
    <definedName name="invernadero" localSheetId="37">#REF!</definedName>
    <definedName name="invernadero" localSheetId="38">#REF!</definedName>
    <definedName name="invernadero" localSheetId="40">#REF!</definedName>
    <definedName name="invernadero" localSheetId="43">#REF!</definedName>
    <definedName name="invernadero" localSheetId="45">#REF!</definedName>
    <definedName name="invernadero">#REF!</definedName>
    <definedName name="isla" localSheetId="9">#REF!</definedName>
    <definedName name="isla" localSheetId="10">#REF!</definedName>
    <definedName name="isla" localSheetId="15">#REF!</definedName>
    <definedName name="isla" localSheetId="17">#REF!</definedName>
    <definedName name="isla" localSheetId="18">#REF!</definedName>
    <definedName name="isla" localSheetId="25">#REF!</definedName>
    <definedName name="isla" localSheetId="28">#REF!</definedName>
    <definedName name="isla" localSheetId="34">#REF!</definedName>
    <definedName name="isla" localSheetId="36">#REF!</definedName>
    <definedName name="isla" localSheetId="37">#REF!</definedName>
    <definedName name="isla" localSheetId="38">#REF!</definedName>
    <definedName name="isla" localSheetId="40">#REF!</definedName>
    <definedName name="isla" localSheetId="43">#REF!</definedName>
    <definedName name="isla" localSheetId="45">#REF!</definedName>
    <definedName name="isla">#REF!</definedName>
    <definedName name="isntalmacendemuniciones" localSheetId="8">#REF!</definedName>
    <definedName name="isntalmacendemuniciones" localSheetId="9">#REF!</definedName>
    <definedName name="isntalmacendemuniciones" localSheetId="10">#REF!</definedName>
    <definedName name="isntalmacendemuniciones" localSheetId="11">#REF!</definedName>
    <definedName name="isntalmacendemuniciones" localSheetId="12">#REF!</definedName>
    <definedName name="isntalmacendemuniciones" localSheetId="13">#REF!</definedName>
    <definedName name="isntalmacendemuniciones" localSheetId="14">#REF!</definedName>
    <definedName name="isntalmacendemuniciones" localSheetId="15">#REF!</definedName>
    <definedName name="isntalmacendemuniciones" localSheetId="16">#REF!</definedName>
    <definedName name="isntalmacendemuniciones" localSheetId="17">#REF!</definedName>
    <definedName name="isntalmacendemuniciones" localSheetId="18">#REF!</definedName>
    <definedName name="isntalmacendemuniciones" localSheetId="19">#REF!</definedName>
    <definedName name="isntalmacendemuniciones" localSheetId="20">#REF!</definedName>
    <definedName name="isntalmacendemuniciones" localSheetId="21">#REF!</definedName>
    <definedName name="isntalmacendemuniciones" localSheetId="2">#REF!</definedName>
    <definedName name="isntalmacendemuniciones" localSheetId="22">#REF!</definedName>
    <definedName name="isntalmacendemuniciones" localSheetId="7">#REF!</definedName>
    <definedName name="isntalmacendemuniciones" localSheetId="23">#REF!</definedName>
    <definedName name="isntalmacendemuniciones" localSheetId="24">#REF!</definedName>
    <definedName name="isntalmacendemuniciones" localSheetId="25">#REF!</definedName>
    <definedName name="isntalmacendemuniciones" localSheetId="26">#REF!</definedName>
    <definedName name="isntalmacendemuniciones" localSheetId="27">#REF!</definedName>
    <definedName name="isntalmacendemuniciones" localSheetId="28">#REF!</definedName>
    <definedName name="isntalmacendemuniciones" localSheetId="29">#REF!</definedName>
    <definedName name="isntalmacendemuniciones" localSheetId="30">#REF!</definedName>
    <definedName name="isntalmacendemuniciones" localSheetId="31">#REF!</definedName>
    <definedName name="isntalmacendemuniciones" localSheetId="32">#REF!</definedName>
    <definedName name="isntalmacendemuniciones" localSheetId="33">#REF!</definedName>
    <definedName name="isntalmacendemuniciones" localSheetId="34">#REF!</definedName>
    <definedName name="isntalmacendemuniciones" localSheetId="35">#REF!</definedName>
    <definedName name="isntalmacendemuniciones" localSheetId="36">#REF!</definedName>
    <definedName name="isntalmacendemuniciones" localSheetId="37">#REF!</definedName>
    <definedName name="isntalmacendemuniciones" localSheetId="38">#REF!</definedName>
    <definedName name="isntalmacendemuniciones" localSheetId="39">#REF!</definedName>
    <definedName name="isntalmacendemuniciones" localSheetId="40">#REF!</definedName>
    <definedName name="isntalmacendemuniciones" localSheetId="41">#REF!</definedName>
    <definedName name="isntalmacendemuniciones" localSheetId="42">#REF!</definedName>
    <definedName name="isntalmacendemuniciones" localSheetId="43">#REF!</definedName>
    <definedName name="isntalmacendemuniciones" localSheetId="44">#REF!</definedName>
    <definedName name="isntalmacendemuniciones" localSheetId="45">#REF!</definedName>
    <definedName name="isntalmacendemuniciones">#REF!</definedName>
    <definedName name="lagolaguna" localSheetId="9">#REF!</definedName>
    <definedName name="lagolaguna" localSheetId="10">#REF!</definedName>
    <definedName name="lagolaguna" localSheetId="15">#REF!</definedName>
    <definedName name="lagolaguna" localSheetId="17">#REF!</definedName>
    <definedName name="lagolaguna" localSheetId="18">#REF!</definedName>
    <definedName name="lagolaguna" localSheetId="25">#REF!</definedName>
    <definedName name="lagolaguna" localSheetId="28">#REF!</definedName>
    <definedName name="lagolaguna" localSheetId="34">#REF!</definedName>
    <definedName name="lagolaguna" localSheetId="36">#REF!</definedName>
    <definedName name="lagolaguna" localSheetId="37">#REF!</definedName>
    <definedName name="lagolaguna" localSheetId="38">#REF!</definedName>
    <definedName name="lagolaguna" localSheetId="40">#REF!</definedName>
    <definedName name="lagolaguna" localSheetId="43">#REF!</definedName>
    <definedName name="lagolaguna" localSheetId="45">#REF!</definedName>
    <definedName name="lagolaguna">#REF!</definedName>
    <definedName name="landingsteps" localSheetId="8">#REF!</definedName>
    <definedName name="landingsteps" localSheetId="9">#REF!</definedName>
    <definedName name="landingsteps" localSheetId="10">#REF!</definedName>
    <definedName name="landingsteps" localSheetId="11">#REF!</definedName>
    <definedName name="landingsteps" localSheetId="12">#REF!</definedName>
    <definedName name="landingsteps" localSheetId="13">#REF!</definedName>
    <definedName name="landingsteps" localSheetId="14">#REF!</definedName>
    <definedName name="landingsteps" localSheetId="15">#REF!</definedName>
    <definedName name="landingsteps" localSheetId="16">#REF!</definedName>
    <definedName name="landingsteps" localSheetId="17">#REF!</definedName>
    <definedName name="landingsteps" localSheetId="18">#REF!</definedName>
    <definedName name="landingsteps" localSheetId="19">#REF!</definedName>
    <definedName name="landingsteps" localSheetId="20">#REF!</definedName>
    <definedName name="landingsteps" localSheetId="21">#REF!</definedName>
    <definedName name="landingsteps" localSheetId="2">#REF!</definedName>
    <definedName name="landingsteps" localSheetId="22">#REF!</definedName>
    <definedName name="landingsteps" localSheetId="7">#REF!</definedName>
    <definedName name="landingsteps" localSheetId="23">#REF!</definedName>
    <definedName name="landingsteps" localSheetId="24">#REF!</definedName>
    <definedName name="landingsteps" localSheetId="25">#REF!</definedName>
    <definedName name="landingsteps" localSheetId="26">#REF!</definedName>
    <definedName name="landingsteps" localSheetId="27">#REF!</definedName>
    <definedName name="landingsteps" localSheetId="28">#REF!</definedName>
    <definedName name="landingsteps" localSheetId="29">#REF!</definedName>
    <definedName name="landingsteps" localSheetId="30">#REF!</definedName>
    <definedName name="landingsteps" localSheetId="31">#REF!</definedName>
    <definedName name="landingsteps" localSheetId="32">#REF!</definedName>
    <definedName name="landingsteps" localSheetId="33">#REF!</definedName>
    <definedName name="landingsteps" localSheetId="34">#REF!</definedName>
    <definedName name="landingsteps" localSheetId="35">#REF!</definedName>
    <definedName name="landingsteps" localSheetId="36">#REF!</definedName>
    <definedName name="landingsteps" localSheetId="37">#REF!</definedName>
    <definedName name="landingsteps" localSheetId="38">#REF!</definedName>
    <definedName name="landingsteps" localSheetId="39">#REF!</definedName>
    <definedName name="landingsteps" localSheetId="40">#REF!</definedName>
    <definedName name="landingsteps" localSheetId="41">#REF!</definedName>
    <definedName name="landingsteps" localSheetId="42">#REF!</definedName>
    <definedName name="landingsteps" localSheetId="43">#REF!</definedName>
    <definedName name="landingsteps" localSheetId="44">#REF!</definedName>
    <definedName name="landingsteps" localSheetId="45">#REF!</definedName>
    <definedName name="landingsteps">#REF!</definedName>
    <definedName name="LIMIadministrativo" localSheetId="9">#REF!</definedName>
    <definedName name="LIMIadministrativo" localSheetId="10">#REF!</definedName>
    <definedName name="LIMIadministrativo" localSheetId="15">#REF!</definedName>
    <definedName name="LIMIadministrativo" localSheetId="17">#REF!</definedName>
    <definedName name="LIMIadministrativo" localSheetId="18">#REF!</definedName>
    <definedName name="LIMIadministrativo" localSheetId="25">#REF!</definedName>
    <definedName name="LIMIadministrativo" localSheetId="28">#REF!</definedName>
    <definedName name="LIMIadministrativo" localSheetId="34">#REF!</definedName>
    <definedName name="LIMIadministrativo" localSheetId="36">#REF!</definedName>
    <definedName name="LIMIadministrativo" localSheetId="37">#REF!</definedName>
    <definedName name="LIMIadministrativo" localSheetId="38">#REF!</definedName>
    <definedName name="LIMIadministrativo" localSheetId="40">#REF!</definedName>
    <definedName name="LIMIadministrativo" localSheetId="43">#REF!</definedName>
    <definedName name="LIMIadministrativo" localSheetId="45">#REF!</definedName>
    <definedName name="LIMIadministrativo">#REF!</definedName>
    <definedName name="LIMITAREANATURAL" localSheetId="2">ÍNDICE!#REF!</definedName>
    <definedName name="LIMITAREANATURAL" localSheetId="34">#REF!</definedName>
    <definedName name="LIMITAREANATURAL" localSheetId="45">#REF!</definedName>
    <definedName name="LIMITAREANATURAL">'OBJETOS '!#REF!</definedName>
    <definedName name="limitedenieve" localSheetId="9">#REF!</definedName>
    <definedName name="limitedenieve" localSheetId="10">#REF!</definedName>
    <definedName name="limitedenieve" localSheetId="15">#REF!</definedName>
    <definedName name="limitedenieve" localSheetId="17">#REF!</definedName>
    <definedName name="limitedenieve" localSheetId="18">#REF!</definedName>
    <definedName name="limitedenieve" localSheetId="25">#REF!</definedName>
    <definedName name="limitedenieve" localSheetId="28">#REF!</definedName>
    <definedName name="limitedenieve" localSheetId="34">#REF!</definedName>
    <definedName name="limitedenieve" localSheetId="36">#REF!</definedName>
    <definedName name="limitedenieve" localSheetId="37">#REF!</definedName>
    <definedName name="limitedenieve" localSheetId="38">#REF!</definedName>
    <definedName name="limitedenieve" localSheetId="40">#REF!</definedName>
    <definedName name="limitedenieve" localSheetId="43">#REF!</definedName>
    <definedName name="limitedenieve" localSheetId="45">#REF!</definedName>
    <definedName name="limitedenieve">#REF!</definedName>
    <definedName name="limitemaritimo" localSheetId="9">#REF!</definedName>
    <definedName name="limitemaritimo" localSheetId="10">#REF!</definedName>
    <definedName name="limitemaritimo" localSheetId="15">#REF!</definedName>
    <definedName name="limitemaritimo" localSheetId="17">#REF!</definedName>
    <definedName name="limitemaritimo" localSheetId="18">#REF!</definedName>
    <definedName name="limitemaritimo" localSheetId="25">#REF!</definedName>
    <definedName name="limitemaritimo" localSheetId="28">#REF!</definedName>
    <definedName name="limitemaritimo" localSheetId="34">#REF!</definedName>
    <definedName name="limitemaritimo" localSheetId="36">#REF!</definedName>
    <definedName name="limitemaritimo" localSheetId="37">#REF!</definedName>
    <definedName name="limitemaritimo" localSheetId="38">#REF!</definedName>
    <definedName name="limitemaritimo" localSheetId="40">#REF!</definedName>
    <definedName name="limitemaritimo" localSheetId="43">#REF!</definedName>
    <definedName name="limitemaritimo" localSheetId="45">#REF!</definedName>
    <definedName name="limitemaritimo">#REF!</definedName>
    <definedName name="límitenieve" localSheetId="9">#REF!</definedName>
    <definedName name="límitenieve" localSheetId="10">#REF!</definedName>
    <definedName name="límitenieve" localSheetId="15">#REF!</definedName>
    <definedName name="límitenieve" localSheetId="17">#REF!</definedName>
    <definedName name="límitenieve" localSheetId="18">#REF!</definedName>
    <definedName name="límitenieve" localSheetId="25">#REF!</definedName>
    <definedName name="límitenieve" localSheetId="28">#REF!</definedName>
    <definedName name="límitenieve" localSheetId="34">#REF!</definedName>
    <definedName name="límitenieve" localSheetId="36">#REF!</definedName>
    <definedName name="límitenieve" localSheetId="37">#REF!</definedName>
    <definedName name="límitenieve" localSheetId="38">#REF!</definedName>
    <definedName name="límitenieve" localSheetId="40">#REF!</definedName>
    <definedName name="límitenieve" localSheetId="43">#REF!</definedName>
    <definedName name="límitenieve" localSheetId="45">#REF!</definedName>
    <definedName name="límitenieve">#REF!</definedName>
    <definedName name="LIMITEPOLITICO" localSheetId="2">ÍNDICE!$D$100</definedName>
    <definedName name="LIMITEPOLITICO" localSheetId="34">#REF!</definedName>
    <definedName name="LIMITEPOLITICO" localSheetId="45">#REF!</definedName>
    <definedName name="LIMITEPOLITICO">'OBJETOS '!$D$99</definedName>
    <definedName name="LIMITHIDROGRA" localSheetId="2">ÍNDICE!#REF!</definedName>
    <definedName name="LIMITHIDROGRA" localSheetId="34">#REF!</definedName>
    <definedName name="LIMITHIDROGRA" localSheetId="45">#REF!</definedName>
    <definedName name="LIMITHIDROGRA">'OBJETOS '!#REF!</definedName>
    <definedName name="LINDERO" localSheetId="2">ÍNDICE!$D$101</definedName>
    <definedName name="LINDERO" localSheetId="34">#REF!</definedName>
    <definedName name="LINDERO" localSheetId="45">#REF!</definedName>
    <definedName name="LINDERO">'OBJETOS '!$D$100</definedName>
    <definedName name="lineacosta" localSheetId="9">#REF!</definedName>
    <definedName name="lineacosta" localSheetId="10">#REF!</definedName>
    <definedName name="lineacosta" localSheetId="15">#REF!</definedName>
    <definedName name="lineacosta" localSheetId="17">#REF!</definedName>
    <definedName name="lineacosta" localSheetId="18">#REF!</definedName>
    <definedName name="lineacosta" localSheetId="25">#REF!</definedName>
    <definedName name="lineacosta" localSheetId="28">#REF!</definedName>
    <definedName name="lineacosta" localSheetId="34">#REF!</definedName>
    <definedName name="lineacosta" localSheetId="36">#REF!</definedName>
    <definedName name="lineacosta" localSheetId="37">#REF!</definedName>
    <definedName name="lineacosta" localSheetId="38">#REF!</definedName>
    <definedName name="lineacosta" localSheetId="40">#REF!</definedName>
    <definedName name="lineacosta" localSheetId="43">#REF!</definedName>
    <definedName name="lineacosta" localSheetId="45">#REF!</definedName>
    <definedName name="lineacosta">#REF!</definedName>
    <definedName name="lineadearmisticio" localSheetId="8">#REF!</definedName>
    <definedName name="lineadearmisticio" localSheetId="9">#REF!</definedName>
    <definedName name="lineadearmisticio" localSheetId="10">#REF!</definedName>
    <definedName name="lineadearmisticio" localSheetId="11">#REF!</definedName>
    <definedName name="lineadearmisticio" localSheetId="12">#REF!</definedName>
    <definedName name="lineadearmisticio" localSheetId="13">#REF!</definedName>
    <definedName name="lineadearmisticio" localSheetId="14">#REF!</definedName>
    <definedName name="lineadearmisticio" localSheetId="15">#REF!</definedName>
    <definedName name="lineadearmisticio" localSheetId="16">#REF!</definedName>
    <definedName name="lineadearmisticio" localSheetId="17">#REF!</definedName>
    <definedName name="lineadearmisticio" localSheetId="18">#REF!</definedName>
    <definedName name="lineadearmisticio" localSheetId="19">#REF!</definedName>
    <definedName name="lineadearmisticio" localSheetId="20">#REF!</definedName>
    <definedName name="lineadearmisticio" localSheetId="21">#REF!</definedName>
    <definedName name="lineadearmisticio" localSheetId="2">#REF!</definedName>
    <definedName name="lineadearmisticio" localSheetId="22">#REF!</definedName>
    <definedName name="lineadearmisticio" localSheetId="7">#REF!</definedName>
    <definedName name="lineadearmisticio" localSheetId="23">#REF!</definedName>
    <definedName name="lineadearmisticio" localSheetId="24">#REF!</definedName>
    <definedName name="lineadearmisticio" localSheetId="25">#REF!</definedName>
    <definedName name="lineadearmisticio" localSheetId="26">#REF!</definedName>
    <definedName name="lineadearmisticio" localSheetId="27">#REF!</definedName>
    <definedName name="lineadearmisticio" localSheetId="28">#REF!</definedName>
    <definedName name="lineadearmisticio" localSheetId="29">#REF!</definedName>
    <definedName name="lineadearmisticio" localSheetId="30">#REF!</definedName>
    <definedName name="lineadearmisticio" localSheetId="31">#REF!</definedName>
    <definedName name="lineadearmisticio" localSheetId="32">#REF!</definedName>
    <definedName name="lineadearmisticio" localSheetId="33">#REF!</definedName>
    <definedName name="lineadearmisticio" localSheetId="34">#REF!</definedName>
    <definedName name="lineadearmisticio" localSheetId="35">#REF!</definedName>
    <definedName name="lineadearmisticio" localSheetId="36">#REF!</definedName>
    <definedName name="lineadearmisticio" localSheetId="37">#REF!</definedName>
    <definedName name="lineadearmisticio" localSheetId="38">#REF!</definedName>
    <definedName name="lineadearmisticio" localSheetId="39">#REF!</definedName>
    <definedName name="lineadearmisticio" localSheetId="40">#REF!</definedName>
    <definedName name="lineadearmisticio" localSheetId="41">#REF!</definedName>
    <definedName name="lineadearmisticio" localSheetId="42">#REF!</definedName>
    <definedName name="lineadearmisticio" localSheetId="43">#REF!</definedName>
    <definedName name="lineadearmisticio" localSheetId="44">#REF!</definedName>
    <definedName name="lineadearmisticio" localSheetId="45">#REF!</definedName>
    <definedName name="lineadearmisticio">#REF!</definedName>
    <definedName name="lineadecesedefuego" localSheetId="8">#REF!</definedName>
    <definedName name="lineadecesedefuego" localSheetId="9">#REF!</definedName>
    <definedName name="lineadecesedefuego" localSheetId="10">#REF!</definedName>
    <definedName name="lineadecesedefuego" localSheetId="11">#REF!</definedName>
    <definedName name="lineadecesedefuego" localSheetId="12">#REF!</definedName>
    <definedName name="lineadecesedefuego" localSheetId="13">#REF!</definedName>
    <definedName name="lineadecesedefuego" localSheetId="14">#REF!</definedName>
    <definedName name="lineadecesedefuego" localSheetId="15">#REF!</definedName>
    <definedName name="lineadecesedefuego" localSheetId="16">#REF!</definedName>
    <definedName name="lineadecesedefuego" localSheetId="17">#REF!</definedName>
    <definedName name="lineadecesedefuego" localSheetId="18">#REF!</definedName>
    <definedName name="lineadecesedefuego" localSheetId="19">#REF!</definedName>
    <definedName name="lineadecesedefuego" localSheetId="20">#REF!</definedName>
    <definedName name="lineadecesedefuego" localSheetId="21">#REF!</definedName>
    <definedName name="lineadecesedefuego" localSheetId="2">#REF!</definedName>
    <definedName name="lineadecesedefuego" localSheetId="22">#REF!</definedName>
    <definedName name="lineadecesedefuego" localSheetId="7">#REF!</definedName>
    <definedName name="lineadecesedefuego" localSheetId="23">#REF!</definedName>
    <definedName name="lineadecesedefuego" localSheetId="24">#REF!</definedName>
    <definedName name="lineadecesedefuego" localSheetId="25">#REF!</definedName>
    <definedName name="lineadecesedefuego" localSheetId="26">#REF!</definedName>
    <definedName name="lineadecesedefuego" localSheetId="27">#REF!</definedName>
    <definedName name="lineadecesedefuego" localSheetId="28">#REF!</definedName>
    <definedName name="lineadecesedefuego" localSheetId="29">#REF!</definedName>
    <definedName name="lineadecesedefuego" localSheetId="30">#REF!</definedName>
    <definedName name="lineadecesedefuego" localSheetId="31">#REF!</definedName>
    <definedName name="lineadecesedefuego" localSheetId="32">#REF!</definedName>
    <definedName name="lineadecesedefuego" localSheetId="33">#REF!</definedName>
    <definedName name="lineadecesedefuego" localSheetId="34">#REF!</definedName>
    <definedName name="lineadecesedefuego" localSheetId="35">#REF!</definedName>
    <definedName name="lineadecesedefuego" localSheetId="36">#REF!</definedName>
    <definedName name="lineadecesedefuego" localSheetId="37">#REF!</definedName>
    <definedName name="lineadecesedefuego" localSheetId="38">#REF!</definedName>
    <definedName name="lineadecesedefuego" localSheetId="39">#REF!</definedName>
    <definedName name="lineadecesedefuego" localSheetId="40">#REF!</definedName>
    <definedName name="lineadecesedefuego" localSheetId="41">#REF!</definedName>
    <definedName name="lineadecesedefuego" localSheetId="42">#REF!</definedName>
    <definedName name="lineadecesedefuego" localSheetId="43">#REF!</definedName>
    <definedName name="lineadecesedefuego" localSheetId="44">#REF!</definedName>
    <definedName name="lineadecesedefuego" localSheetId="45">#REF!</definedName>
    <definedName name="lineadecesedefuego">#REF!</definedName>
    <definedName name="lineademanda" localSheetId="8">#REF!</definedName>
    <definedName name="lineademanda" localSheetId="9">#REF!</definedName>
    <definedName name="lineademanda" localSheetId="10">#REF!</definedName>
    <definedName name="lineademanda" localSheetId="11">#REF!</definedName>
    <definedName name="lineademanda" localSheetId="12">#REF!</definedName>
    <definedName name="lineademanda" localSheetId="13">#REF!</definedName>
    <definedName name="lineademanda" localSheetId="14">#REF!</definedName>
    <definedName name="lineademanda" localSheetId="15">#REF!</definedName>
    <definedName name="lineademanda" localSheetId="16">#REF!</definedName>
    <definedName name="lineademanda" localSheetId="17">#REF!</definedName>
    <definedName name="lineademanda" localSheetId="18">#REF!</definedName>
    <definedName name="lineademanda" localSheetId="19">#REF!</definedName>
    <definedName name="lineademanda" localSheetId="20">#REF!</definedName>
    <definedName name="lineademanda" localSheetId="21">#REF!</definedName>
    <definedName name="lineademanda" localSheetId="2">#REF!</definedName>
    <definedName name="lineademanda" localSheetId="22">#REF!</definedName>
    <definedName name="lineademanda" localSheetId="23">#REF!</definedName>
    <definedName name="lineademanda" localSheetId="24">#REF!</definedName>
    <definedName name="lineademanda" localSheetId="25">#REF!</definedName>
    <definedName name="lineademanda" localSheetId="26">#REF!</definedName>
    <definedName name="lineademanda" localSheetId="27">#REF!</definedName>
    <definedName name="lineademanda" localSheetId="28">#REF!</definedName>
    <definedName name="lineademanda" localSheetId="29">#REF!</definedName>
    <definedName name="lineademanda" localSheetId="30">#REF!</definedName>
    <definedName name="lineademanda" localSheetId="31">#REF!</definedName>
    <definedName name="lineademanda" localSheetId="32">#REF!</definedName>
    <definedName name="lineademanda" localSheetId="33">#REF!</definedName>
    <definedName name="lineademanda" localSheetId="34">#REF!</definedName>
    <definedName name="lineademanda" localSheetId="35">#REF!</definedName>
    <definedName name="lineademanda" localSheetId="36">#REF!</definedName>
    <definedName name="lineademanda" localSheetId="37">#REF!</definedName>
    <definedName name="lineademanda" localSheetId="38">#REF!</definedName>
    <definedName name="lineademanda" localSheetId="39">#REF!</definedName>
    <definedName name="lineademanda" localSheetId="40">#REF!</definedName>
    <definedName name="lineademanda" localSheetId="41">#REF!</definedName>
    <definedName name="lineademanda" localSheetId="42">#REF!</definedName>
    <definedName name="lineademanda" localSheetId="43">#REF!</definedName>
    <definedName name="lineademanda" localSheetId="44">#REF!</definedName>
    <definedName name="lineademanda" localSheetId="45">#REF!</definedName>
    <definedName name="lineademanda">#REF!</definedName>
    <definedName name="lineadetren" localSheetId="9">#REF!</definedName>
    <definedName name="lineadetren" localSheetId="10">#REF!</definedName>
    <definedName name="lineadetren" localSheetId="15">#REF!</definedName>
    <definedName name="lineadetren" localSheetId="17">#REF!</definedName>
    <definedName name="lineadetren" localSheetId="18">#REF!</definedName>
    <definedName name="lineadetren" localSheetId="25">#REF!</definedName>
    <definedName name="lineadetren" localSheetId="28">#REF!</definedName>
    <definedName name="lineadetren" localSheetId="34">#REF!</definedName>
    <definedName name="lineadetren" localSheetId="36">#REF!</definedName>
    <definedName name="lineadetren" localSheetId="37">#REF!</definedName>
    <definedName name="lineadetren" localSheetId="38">#REF!</definedName>
    <definedName name="lineadetren" localSheetId="40">#REF!</definedName>
    <definedName name="lineadetren" localSheetId="43">#REF!</definedName>
    <definedName name="lineadetren" localSheetId="45">#REF!</definedName>
    <definedName name="lineadetren">#REF!</definedName>
    <definedName name="linealelefonica" localSheetId="9">#REF!</definedName>
    <definedName name="linealelefonica" localSheetId="10">#REF!</definedName>
    <definedName name="linealelefonica" localSheetId="15">#REF!</definedName>
    <definedName name="linealelefonica" localSheetId="17">#REF!</definedName>
    <definedName name="linealelefonica" localSheetId="18">#REF!</definedName>
    <definedName name="linealelefonica" localSheetId="25">#REF!</definedName>
    <definedName name="linealelefonica" localSheetId="28">#REF!</definedName>
    <definedName name="linealelefonica" localSheetId="34">#REF!</definedName>
    <definedName name="linealelefonica" localSheetId="36">#REF!</definedName>
    <definedName name="linealelefonica" localSheetId="37">#REF!</definedName>
    <definedName name="linealelefonica" localSheetId="38">#REF!</definedName>
    <definedName name="linealelefonica" localSheetId="40">#REF!</definedName>
    <definedName name="linealelefonica" localSheetId="43">#REF!</definedName>
    <definedName name="linealelefonica" localSheetId="45">#REF!</definedName>
    <definedName name="linealelefonica">#REF!</definedName>
    <definedName name="lineatelefonica" localSheetId="8">#REF!</definedName>
    <definedName name="lineatelefonica" localSheetId="9">#REF!</definedName>
    <definedName name="lineatelefonica" localSheetId="10">#REF!</definedName>
    <definedName name="lineatelefonica" localSheetId="11">#REF!</definedName>
    <definedName name="lineatelefonica" localSheetId="12">#REF!</definedName>
    <definedName name="lineatelefonica" localSheetId="13">#REF!</definedName>
    <definedName name="lineatelefonica" localSheetId="14">#REF!</definedName>
    <definedName name="lineatelefonica" localSheetId="15">#REF!</definedName>
    <definedName name="lineatelefonica" localSheetId="16">#REF!</definedName>
    <definedName name="lineatelefonica" localSheetId="17">#REF!</definedName>
    <definedName name="lineatelefonica" localSheetId="18">#REF!</definedName>
    <definedName name="lineatelefonica" localSheetId="19">#REF!</definedName>
    <definedName name="lineatelefonica" localSheetId="20">#REF!</definedName>
    <definedName name="lineatelefonica" localSheetId="21">#REF!</definedName>
    <definedName name="lineatelefonica" localSheetId="2">#REF!</definedName>
    <definedName name="lineatelefonica" localSheetId="22">#REF!</definedName>
    <definedName name="lineatelefonica" localSheetId="23">#REF!</definedName>
    <definedName name="lineatelefonica" localSheetId="24">#REF!</definedName>
    <definedName name="lineatelefonica" localSheetId="25">#REF!</definedName>
    <definedName name="lineatelefonica" localSheetId="26">#REF!</definedName>
    <definedName name="lineatelefonica" localSheetId="27">#REF!</definedName>
    <definedName name="lineatelefonica" localSheetId="28">#REF!</definedName>
    <definedName name="lineatelefonica" localSheetId="29">#REF!</definedName>
    <definedName name="lineatelefonica" localSheetId="30">#REF!</definedName>
    <definedName name="lineatelefonica" localSheetId="31">#REF!</definedName>
    <definedName name="lineatelefonica" localSheetId="32">#REF!</definedName>
    <definedName name="lineatelefonica" localSheetId="33">#REF!</definedName>
    <definedName name="lineatelefonica" localSheetId="34">#REF!</definedName>
    <definedName name="lineatelefonica" localSheetId="35">#REF!</definedName>
    <definedName name="lineatelefonica" localSheetId="36">#REF!</definedName>
    <definedName name="lineatelefonica" localSheetId="37">#REF!</definedName>
    <definedName name="lineatelefonica" localSheetId="38">#REF!</definedName>
    <definedName name="lineatelefonica" localSheetId="39">#REF!</definedName>
    <definedName name="lineatelefonica" localSheetId="40">#REF!</definedName>
    <definedName name="lineatelefonica" localSheetId="41">#REF!</definedName>
    <definedName name="lineatelefonica" localSheetId="42">#REF!</definedName>
    <definedName name="lineatelefonica" localSheetId="43">#REF!</definedName>
    <definedName name="lineatelefonica" localSheetId="44">#REF!</definedName>
    <definedName name="lineatelefonica" localSheetId="45">#REF!</definedName>
    <definedName name="lineatelefonica">#REF!</definedName>
    <definedName name="lineatransmision" localSheetId="9">#REF!</definedName>
    <definedName name="lineatransmision" localSheetId="10">#REF!</definedName>
    <definedName name="lineatransmision" localSheetId="15">#REF!</definedName>
    <definedName name="lineatransmision" localSheetId="17">#REF!</definedName>
    <definedName name="lineatransmision" localSheetId="18">#REF!</definedName>
    <definedName name="lineatransmision" localSheetId="25">#REF!</definedName>
    <definedName name="lineatransmision" localSheetId="28">#REF!</definedName>
    <definedName name="lineatransmision" localSheetId="34">#REF!</definedName>
    <definedName name="lineatransmision" localSheetId="36">#REF!</definedName>
    <definedName name="lineatransmision" localSheetId="37">#REF!</definedName>
    <definedName name="lineatransmision" localSheetId="38">#REF!</definedName>
    <definedName name="lineatransmision" localSheetId="40">#REF!</definedName>
    <definedName name="lineatransmision" localSheetId="43">#REF!</definedName>
    <definedName name="lineatransmision" localSheetId="45">#REF!</definedName>
    <definedName name="lineatransmision">#REF!</definedName>
    <definedName name="lñkjuio" localSheetId="9">#REF!</definedName>
    <definedName name="lñkjuio" localSheetId="10">#REF!</definedName>
    <definedName name="lñkjuio" localSheetId="15">#REF!</definedName>
    <definedName name="lñkjuio" localSheetId="17">#REF!</definedName>
    <definedName name="lñkjuio" localSheetId="18">#REF!</definedName>
    <definedName name="lñkjuio" localSheetId="25">#REF!</definedName>
    <definedName name="lñkjuio" localSheetId="28">#REF!</definedName>
    <definedName name="lñkjuio" localSheetId="36">#REF!</definedName>
    <definedName name="lñkjuio" localSheetId="37">#REF!</definedName>
    <definedName name="lñkjuio" localSheetId="38">#REF!</definedName>
    <definedName name="lñkjuio" localSheetId="40">#REF!</definedName>
    <definedName name="lñkjuio" localSheetId="43">#REF!</definedName>
    <definedName name="lñkjuio" localSheetId="45">#REF!</definedName>
    <definedName name="lñkjuio">#REF!</definedName>
    <definedName name="malecón" localSheetId="9">#REF!</definedName>
    <definedName name="malecón" localSheetId="10">#REF!</definedName>
    <definedName name="malecón" localSheetId="15">#REF!</definedName>
    <definedName name="malecón" localSheetId="17">#REF!</definedName>
    <definedName name="malecón" localSheetId="18">#REF!</definedName>
    <definedName name="malecón" localSheetId="25">#REF!</definedName>
    <definedName name="malecón" localSheetId="28">#REF!</definedName>
    <definedName name="malecón" localSheetId="34">#REF!</definedName>
    <definedName name="malecón" localSheetId="36">#REF!</definedName>
    <definedName name="malecón" localSheetId="37">#REF!</definedName>
    <definedName name="malecón" localSheetId="38">#REF!</definedName>
    <definedName name="malecón" localSheetId="40">#REF!</definedName>
    <definedName name="malecón" localSheetId="43">#REF!</definedName>
    <definedName name="malecón" localSheetId="45">#REF!</definedName>
    <definedName name="malecón">#REF!</definedName>
    <definedName name="manantial" localSheetId="9">#REF!</definedName>
    <definedName name="manantial" localSheetId="10">#REF!</definedName>
    <definedName name="manantial" localSheetId="15">#REF!</definedName>
    <definedName name="manantial" localSheetId="17">#REF!</definedName>
    <definedName name="manantial" localSheetId="18">#REF!</definedName>
    <definedName name="manantial" localSheetId="25">#REF!</definedName>
    <definedName name="manantial" localSheetId="28">#REF!</definedName>
    <definedName name="manantial" localSheetId="34">#REF!</definedName>
    <definedName name="manantial" localSheetId="36">#REF!</definedName>
    <definedName name="manantial" localSheetId="37">#REF!</definedName>
    <definedName name="manantial" localSheetId="38">#REF!</definedName>
    <definedName name="manantial" localSheetId="40">#REF!</definedName>
    <definedName name="manantial" localSheetId="43">#REF!</definedName>
    <definedName name="manantial" localSheetId="45">#REF!</definedName>
    <definedName name="manantial">#REF!</definedName>
    <definedName name="mar" localSheetId="9">#REF!</definedName>
    <definedName name="mar" localSheetId="10">#REF!</definedName>
    <definedName name="mar" localSheetId="15">#REF!</definedName>
    <definedName name="mar" localSheetId="17">#REF!</definedName>
    <definedName name="mar" localSheetId="18">#REF!</definedName>
    <definedName name="mar" localSheetId="25">#REF!</definedName>
    <definedName name="mar" localSheetId="28">#REF!</definedName>
    <definedName name="mar" localSheetId="34">#REF!</definedName>
    <definedName name="mar" localSheetId="36">#REF!</definedName>
    <definedName name="mar" localSheetId="37">#REF!</definedName>
    <definedName name="mar" localSheetId="38">#REF!</definedName>
    <definedName name="mar" localSheetId="40">#REF!</definedName>
    <definedName name="mar" localSheetId="43">#REF!</definedName>
    <definedName name="mar" localSheetId="45">#REF!</definedName>
    <definedName name="mar">#REF!</definedName>
    <definedName name="MAREOCORRIENTE" localSheetId="2">ÍNDICE!#REF!</definedName>
    <definedName name="MAREOCORRIENTE" localSheetId="34">#REF!</definedName>
    <definedName name="MAREOCORRIENTE" localSheetId="45">#REF!</definedName>
    <definedName name="MAREOCORRIENTE">'OBJETOS '!#REF!</definedName>
    <definedName name="matorral" localSheetId="9">#REF!</definedName>
    <definedName name="matorral" localSheetId="10">#REF!</definedName>
    <definedName name="matorral" localSheetId="15">#REF!</definedName>
    <definedName name="matorral" localSheetId="17">#REF!</definedName>
    <definedName name="matorral" localSheetId="18">#REF!</definedName>
    <definedName name="matorral" localSheetId="25">#REF!</definedName>
    <definedName name="matorral" localSheetId="28">#REF!</definedName>
    <definedName name="matorral" localSheetId="34">#REF!</definedName>
    <definedName name="matorral" localSheetId="36">#REF!</definedName>
    <definedName name="matorral" localSheetId="37">#REF!</definedName>
    <definedName name="matorral" localSheetId="38">#REF!</definedName>
    <definedName name="matorral" localSheetId="40">#REF!</definedName>
    <definedName name="matorral" localSheetId="43">#REF!</definedName>
    <definedName name="matorral" localSheetId="45">#REF!</definedName>
    <definedName name="matorral">#REF!</definedName>
    <definedName name="mechero" localSheetId="9">#REF!</definedName>
    <definedName name="mechero" localSheetId="10">#REF!</definedName>
    <definedName name="mechero" localSheetId="15">#REF!</definedName>
    <definedName name="mechero" localSheetId="17">#REF!</definedName>
    <definedName name="mechero" localSheetId="18">#REF!</definedName>
    <definedName name="mechero" localSheetId="25">#REF!</definedName>
    <definedName name="mechero" localSheetId="28">#REF!</definedName>
    <definedName name="mechero" localSheetId="34">#REF!</definedName>
    <definedName name="mechero" localSheetId="36">#REF!</definedName>
    <definedName name="mechero" localSheetId="37">#REF!</definedName>
    <definedName name="mechero" localSheetId="38">#REF!</definedName>
    <definedName name="mechero" localSheetId="40">#REF!</definedName>
    <definedName name="mechero" localSheetId="43">#REF!</definedName>
    <definedName name="mechero" localSheetId="45">#REF!</definedName>
    <definedName name="mechero">#REF!</definedName>
    <definedName name="MILITAR" localSheetId="34">#REF!</definedName>
    <definedName name="MILITAR" localSheetId="45">#REF!</definedName>
    <definedName name="MILITAR">SUBCATEGORÍAS!$B$41</definedName>
    <definedName name="mina" localSheetId="9">#REF!</definedName>
    <definedName name="mina" localSheetId="10">#REF!</definedName>
    <definedName name="mina" localSheetId="15">#REF!</definedName>
    <definedName name="mina" localSheetId="17">#REF!</definedName>
    <definedName name="mina" localSheetId="18">#REF!</definedName>
    <definedName name="mina" localSheetId="25">#REF!</definedName>
    <definedName name="mina" localSheetId="28">#REF!</definedName>
    <definedName name="mina" localSheetId="34">#REF!</definedName>
    <definedName name="mina" localSheetId="36">#REF!</definedName>
    <definedName name="mina" localSheetId="37">#REF!</definedName>
    <definedName name="mina" localSheetId="38">#REF!</definedName>
    <definedName name="mina" localSheetId="40">#REF!</definedName>
    <definedName name="mina" localSheetId="43">#REF!</definedName>
    <definedName name="mina" localSheetId="45">#REF!</definedName>
    <definedName name="mina">#REF!</definedName>
    <definedName name="MIrador" localSheetId="9">#REF!</definedName>
    <definedName name="MIrador" localSheetId="10">#REF!</definedName>
    <definedName name="MIrador" localSheetId="15">#REF!</definedName>
    <definedName name="MIrador" localSheetId="17">#REF!</definedName>
    <definedName name="MIrador" localSheetId="18">#REF!</definedName>
    <definedName name="MIrador" localSheetId="25">#REF!</definedName>
    <definedName name="MIrador" localSheetId="28">#REF!</definedName>
    <definedName name="MIrador" localSheetId="34">#REF!</definedName>
    <definedName name="MIrador" localSheetId="36">#REF!</definedName>
    <definedName name="MIrador" localSheetId="37">#REF!</definedName>
    <definedName name="MIrador" localSheetId="38">#REF!</definedName>
    <definedName name="MIrador" localSheetId="40">#REF!</definedName>
    <definedName name="MIrador" localSheetId="43">#REF!</definedName>
    <definedName name="MIrador" localSheetId="45">#REF!</definedName>
    <definedName name="MIrador">#REF!</definedName>
    <definedName name="MISCELAN" localSheetId="2">ÍNDICE!#REF!</definedName>
    <definedName name="MISCELAN" localSheetId="34">#REF!</definedName>
    <definedName name="MISCELAN" localSheetId="45">#REF!</definedName>
    <definedName name="MISCELAN">'OBJETOS '!$D$91</definedName>
    <definedName name="miscelaneosdrenaje" localSheetId="9">#REF!</definedName>
    <definedName name="miscelaneosdrenaje" localSheetId="10">#REF!</definedName>
    <definedName name="miscelaneosdrenaje" localSheetId="15">#REF!</definedName>
    <definedName name="miscelaneosdrenaje" localSheetId="17">#REF!</definedName>
    <definedName name="miscelaneosdrenaje" localSheetId="18">#REF!</definedName>
    <definedName name="miscelaneosdrenaje" localSheetId="25">#REF!</definedName>
    <definedName name="miscelaneosdrenaje" localSheetId="28">#REF!</definedName>
    <definedName name="miscelaneosdrenaje" localSheetId="34">#REF!</definedName>
    <definedName name="miscelaneosdrenaje" localSheetId="36">#REF!</definedName>
    <definedName name="miscelaneosdrenaje" localSheetId="37">#REF!</definedName>
    <definedName name="miscelaneosdrenaje" localSheetId="38">#REF!</definedName>
    <definedName name="miscelaneosdrenaje" localSheetId="40">#REF!</definedName>
    <definedName name="miscelaneosdrenaje" localSheetId="43">#REF!</definedName>
    <definedName name="miscelaneosdrenaje" localSheetId="45">#REF!</definedName>
    <definedName name="miscelaneosdrenaje">#REF!</definedName>
    <definedName name="monumento" localSheetId="9">#REF!</definedName>
    <definedName name="monumento" localSheetId="10">#REF!</definedName>
    <definedName name="monumento" localSheetId="15">#REF!</definedName>
    <definedName name="monumento" localSheetId="17">#REF!</definedName>
    <definedName name="monumento" localSheetId="18">#REF!</definedName>
    <definedName name="monumento" localSheetId="25">#REF!</definedName>
    <definedName name="monumento" localSheetId="28">#REF!</definedName>
    <definedName name="monumento" localSheetId="34">#REF!</definedName>
    <definedName name="monumento" localSheetId="36">#REF!</definedName>
    <definedName name="monumento" localSheetId="37">#REF!</definedName>
    <definedName name="monumento" localSheetId="38">#REF!</definedName>
    <definedName name="monumento" localSheetId="40">#REF!</definedName>
    <definedName name="monumento" localSheetId="43">#REF!</definedName>
    <definedName name="monumento" localSheetId="45">#REF!</definedName>
    <definedName name="monumento">#REF!</definedName>
    <definedName name="muelle" localSheetId="9">#REF!</definedName>
    <definedName name="muelle" localSheetId="10">#REF!</definedName>
    <definedName name="muelle" localSheetId="15">#REF!</definedName>
    <definedName name="muelle" localSheetId="17">#REF!</definedName>
    <definedName name="muelle" localSheetId="18">#REF!</definedName>
    <definedName name="muelle" localSheetId="25">#REF!</definedName>
    <definedName name="muelle" localSheetId="28">#REF!</definedName>
    <definedName name="muelle" localSheetId="34">#REF!</definedName>
    <definedName name="muelle" localSheetId="36">#REF!</definedName>
    <definedName name="muelle" localSheetId="37">#REF!</definedName>
    <definedName name="muelle" localSheetId="38">#REF!</definedName>
    <definedName name="muelle" localSheetId="40">#REF!</definedName>
    <definedName name="muelle" localSheetId="43">#REF!</definedName>
    <definedName name="muelle" localSheetId="45">#REF!</definedName>
    <definedName name="muelle">#REF!</definedName>
    <definedName name="muroenconstr" localSheetId="9">#REF!</definedName>
    <definedName name="muroenconstr" localSheetId="10">#REF!</definedName>
    <definedName name="muroenconstr" localSheetId="15">#REF!</definedName>
    <definedName name="muroenconstr" localSheetId="17">#REF!</definedName>
    <definedName name="muroenconstr" localSheetId="18">#REF!</definedName>
    <definedName name="muroenconstr" localSheetId="25">#REF!</definedName>
    <definedName name="muroenconstr" localSheetId="28">#REF!</definedName>
    <definedName name="muroenconstr" localSheetId="34">#REF!</definedName>
    <definedName name="muroenconstr" localSheetId="36">#REF!</definedName>
    <definedName name="muroenconstr" localSheetId="37">#REF!</definedName>
    <definedName name="muroenconstr" localSheetId="38">#REF!</definedName>
    <definedName name="muroenconstr" localSheetId="40">#REF!</definedName>
    <definedName name="muroenconstr" localSheetId="43">#REF!</definedName>
    <definedName name="muroenconstr" localSheetId="45">#REF!</definedName>
    <definedName name="muroenconstr">#REF!</definedName>
    <definedName name="NATUFONDOMARINO" localSheetId="2">ÍNDICE!#REF!</definedName>
    <definedName name="NATUFONDOMARINO" localSheetId="34">#REF!</definedName>
    <definedName name="NATUFONDOMARINO" localSheetId="45">#REF!</definedName>
    <definedName name="NATUFONDOMARINO">'OBJETOS '!#REF!</definedName>
    <definedName name="naufragio" localSheetId="9">#REF!</definedName>
    <definedName name="naufragio" localSheetId="10">#REF!</definedName>
    <definedName name="naufragio" localSheetId="15">#REF!</definedName>
    <definedName name="naufragio" localSheetId="17">#REF!</definedName>
    <definedName name="naufragio" localSheetId="18">#REF!</definedName>
    <definedName name="naufragio" localSheetId="25">#REF!</definedName>
    <definedName name="naufragio" localSheetId="28">#REF!</definedName>
    <definedName name="naufragio" localSheetId="34">#REF!</definedName>
    <definedName name="naufragio" localSheetId="36">#REF!</definedName>
    <definedName name="naufragio" localSheetId="37">#REF!</definedName>
    <definedName name="naufragio" localSheetId="38">#REF!</definedName>
    <definedName name="naufragio" localSheetId="40">#REF!</definedName>
    <definedName name="naufragio" localSheetId="43">#REF!</definedName>
    <definedName name="naufragio" localSheetId="45">#REF!</definedName>
    <definedName name="naufragio">#REF!</definedName>
    <definedName name="Nnueve1" localSheetId="34">#REF!</definedName>
    <definedName name="Nnueve1" localSheetId="45">#REF!</definedName>
    <definedName name="Nnueve1">ATRIBUTOS!$C$280</definedName>
    <definedName name="NOMBRES" localSheetId="2">ÍNDICE!#REF!</definedName>
    <definedName name="NOMBRES" localSheetId="34">#REF!</definedName>
    <definedName name="NOMBRES" localSheetId="45">#REF!</definedName>
    <definedName name="NOMBRES">'OBJETOS '!$D$108</definedName>
    <definedName name="NOMBRESdesitio" localSheetId="9">#REF!</definedName>
    <definedName name="NOMBRESdesitio" localSheetId="10">#REF!</definedName>
    <definedName name="NOMBRESdesitio" localSheetId="15">#REF!</definedName>
    <definedName name="NOMBRESdesitio" localSheetId="17">#REF!</definedName>
    <definedName name="NOMBRESdesitio" localSheetId="18">#REF!</definedName>
    <definedName name="NOMBRESdesitio" localSheetId="25">#REF!</definedName>
    <definedName name="NOMBRESdesitio" localSheetId="28">#REF!</definedName>
    <definedName name="NOMBRESdesitio" localSheetId="34">#REF!</definedName>
    <definedName name="NOMBRESdesitio" localSheetId="36">#REF!</definedName>
    <definedName name="NOMBRESdesitio" localSheetId="37">#REF!</definedName>
    <definedName name="NOMBRESdesitio" localSheetId="38">#REF!</definedName>
    <definedName name="NOMBRESdesitio" localSheetId="40">#REF!</definedName>
    <definedName name="NOMBRESdesitio" localSheetId="43">#REF!</definedName>
    <definedName name="NOMBRESdesitio" localSheetId="45">#REF!</definedName>
    <definedName name="NOMBRESdesitio">#REF!</definedName>
    <definedName name="NOMBRESgeograficos" localSheetId="9">#REF!</definedName>
    <definedName name="NOMBRESgeograficos" localSheetId="10">#REF!</definedName>
    <definedName name="NOMBRESgeograficos" localSheetId="15">#REF!</definedName>
    <definedName name="NOMBRESgeograficos" localSheetId="17">#REF!</definedName>
    <definedName name="NOMBRESgeograficos" localSheetId="18">#REF!</definedName>
    <definedName name="NOMBRESgeograficos" localSheetId="25">#REF!</definedName>
    <definedName name="NOMBRESgeograficos" localSheetId="28">#REF!</definedName>
    <definedName name="NOMBRESgeograficos" localSheetId="34">#REF!</definedName>
    <definedName name="NOMBRESgeograficos" localSheetId="36">#REF!</definedName>
    <definedName name="NOMBRESgeograficos" localSheetId="37">#REF!</definedName>
    <definedName name="NOMBRESgeograficos" localSheetId="38">#REF!</definedName>
    <definedName name="NOMBRESgeograficos" localSheetId="40">#REF!</definedName>
    <definedName name="NOMBRESgeograficos" localSheetId="43">#REF!</definedName>
    <definedName name="NOMBRESgeograficos" localSheetId="45">#REF!</definedName>
    <definedName name="NOMBRESgeograficos">#REF!</definedName>
    <definedName name="NUEVE" localSheetId="34">#REF!</definedName>
    <definedName name="NUEVE" localSheetId="45">#REF!</definedName>
    <definedName name="NUEVE">CATEGORÍAS!$A$15</definedName>
    <definedName name="NUEVE1" localSheetId="8">#REF!</definedName>
    <definedName name="NUEVE1" localSheetId="9">#REF!</definedName>
    <definedName name="NUEVE1" localSheetId="10">#REF!</definedName>
    <definedName name="NUEVE1" localSheetId="11">#REF!</definedName>
    <definedName name="NUEVE1" localSheetId="12">#REF!</definedName>
    <definedName name="NUEVE1" localSheetId="13">#REF!</definedName>
    <definedName name="NUEVE1" localSheetId="14">#REF!</definedName>
    <definedName name="NUEVE1" localSheetId="15">#REF!</definedName>
    <definedName name="NUEVE1" localSheetId="16">#REF!</definedName>
    <definedName name="NUEVE1" localSheetId="17">#REF!</definedName>
    <definedName name="NUEVE1" localSheetId="18">#REF!</definedName>
    <definedName name="NUEVE1" localSheetId="19">#REF!</definedName>
    <definedName name="NUEVE1" localSheetId="20">#REF!</definedName>
    <definedName name="NUEVE1" localSheetId="21">#REF!</definedName>
    <definedName name="NUEVE1" localSheetId="2">ÍNDICE!$C$108</definedName>
    <definedName name="NUEVE1" localSheetId="22">#REF!</definedName>
    <definedName name="NUEVE1" localSheetId="7">#REF!</definedName>
    <definedName name="NUEVE1" localSheetId="23">#REF!</definedName>
    <definedName name="NUEVE1" localSheetId="24">#REF!</definedName>
    <definedName name="NUEVE1" localSheetId="25">#REF!</definedName>
    <definedName name="NUEVE1" localSheetId="26">#REF!</definedName>
    <definedName name="NUEVE1" localSheetId="27">#REF!</definedName>
    <definedName name="NUEVE1" localSheetId="28">#REF!</definedName>
    <definedName name="NUEVE1" localSheetId="29">#REF!</definedName>
    <definedName name="NUEVE1" localSheetId="30">#REF!</definedName>
    <definedName name="NUEVE1" localSheetId="31">#REF!</definedName>
    <definedName name="NUEVE1" localSheetId="32">#REF!</definedName>
    <definedName name="NUEVE1" localSheetId="33">#REF!</definedName>
    <definedName name="NUEVE1" localSheetId="34">#REF!</definedName>
    <definedName name="NUEVE1" localSheetId="35">#REF!</definedName>
    <definedName name="NUEVE1" localSheetId="36">#REF!</definedName>
    <definedName name="NUEVE1" localSheetId="37">#REF!</definedName>
    <definedName name="NUEVE1" localSheetId="38">#REF!</definedName>
    <definedName name="NUEVE1" localSheetId="39">#REF!</definedName>
    <definedName name="NUEVE1" localSheetId="40">#REF!</definedName>
    <definedName name="NUEVE1" localSheetId="41">#REF!</definedName>
    <definedName name="NUEVE1" localSheetId="42">#REF!</definedName>
    <definedName name="NUEVE1" localSheetId="43">#REF!</definedName>
    <definedName name="NUEVE1" localSheetId="44">#REF!</definedName>
    <definedName name="NUEVE1" localSheetId="45">#REF!</definedName>
    <definedName name="NUEVE1">'OBJETOS '!$C$107</definedName>
    <definedName name="NUEVE2" localSheetId="34">#REF!</definedName>
    <definedName name="NUEVE2" localSheetId="45">#REF!</definedName>
    <definedName name="NUEVE2">ATRIBUTOS!#REF!</definedName>
    <definedName name="NUEVE3" localSheetId="34">#REF!</definedName>
    <definedName name="NUEVE3" localSheetId="45">#REF!</definedName>
    <definedName name="NUEVE3">ATRIBUTOS!#REF!</definedName>
    <definedName name="Objetoagregado" localSheetId="9">#REF!</definedName>
    <definedName name="Objetoagregado" localSheetId="10">#REF!</definedName>
    <definedName name="Objetoagregado" localSheetId="15">#REF!</definedName>
    <definedName name="Objetoagregado" localSheetId="17">#REF!</definedName>
    <definedName name="Objetoagregado" localSheetId="18">#REF!</definedName>
    <definedName name="Objetoagregado" localSheetId="25">#REF!</definedName>
    <definedName name="Objetoagregado" localSheetId="28">#REF!</definedName>
    <definedName name="Objetoagregado" localSheetId="34">#REF!</definedName>
    <definedName name="Objetoagregado" localSheetId="36">#REF!</definedName>
    <definedName name="Objetoagregado" localSheetId="37">#REF!</definedName>
    <definedName name="Objetoagregado" localSheetId="38">#REF!</definedName>
    <definedName name="Objetoagregado" localSheetId="40">#REF!</definedName>
    <definedName name="Objetoagregado" localSheetId="43">#REF!</definedName>
    <definedName name="Objetoagregado" localSheetId="45">#REF!</definedName>
    <definedName name="Objetoagregado">#REF!</definedName>
    <definedName name="Observaastrono" localSheetId="9">#REF!</definedName>
    <definedName name="Observaastrono" localSheetId="10">#REF!</definedName>
    <definedName name="Observaastrono" localSheetId="15">#REF!</definedName>
    <definedName name="Observaastrono" localSheetId="17">#REF!</definedName>
    <definedName name="Observaastrono" localSheetId="18">#REF!</definedName>
    <definedName name="Observaastrono" localSheetId="25">#REF!</definedName>
    <definedName name="Observaastrono" localSheetId="28">#REF!</definedName>
    <definedName name="Observaastrono" localSheetId="34">#REF!</definedName>
    <definedName name="Observaastrono" localSheetId="36">#REF!</definedName>
    <definedName name="Observaastrono" localSheetId="37">#REF!</definedName>
    <definedName name="Observaastrono" localSheetId="38">#REF!</definedName>
    <definedName name="Observaastrono" localSheetId="40">#REF!</definedName>
    <definedName name="Observaastrono" localSheetId="43">#REF!</definedName>
    <definedName name="Observaastrono" localSheetId="45">#REF!</definedName>
    <definedName name="Observaastrono">#REF!</definedName>
    <definedName name="OCHO" localSheetId="34">#REF!</definedName>
    <definedName name="OCHO" localSheetId="45">#REF!</definedName>
    <definedName name="OCHO">CATEGORÍAS!$A$14</definedName>
    <definedName name="OCHO1" localSheetId="34">#REF!</definedName>
    <definedName name="OCHO1" localSheetId="45">#REF!</definedName>
    <definedName name="OCHO1">ATRIBUTOS!$C$263</definedName>
    <definedName name="OCHO2" localSheetId="34">#REF!</definedName>
    <definedName name="OCHO2" localSheetId="45">#REF!</definedName>
    <definedName name="OCHO2">ATRIBUTOS!#REF!</definedName>
    <definedName name="OCHO3" localSheetId="34">#REF!</definedName>
    <definedName name="OCHO3" localSheetId="45">#REF!</definedName>
    <definedName name="OCHO3">ATRIBUTOS!#REF!</definedName>
    <definedName name="ONCE" localSheetId="8">CATEGORÍAS!#REF!</definedName>
    <definedName name="ONCE" localSheetId="9">CATEGORÍAS!#REF!</definedName>
    <definedName name="ONCE" localSheetId="10">CATEGORÍAS!#REF!</definedName>
    <definedName name="ONCE" localSheetId="11">CATEGORÍAS!#REF!</definedName>
    <definedName name="ONCE" localSheetId="12">CATEGORÍAS!#REF!</definedName>
    <definedName name="ONCE" localSheetId="13">CATEGORÍAS!#REF!</definedName>
    <definedName name="ONCE" localSheetId="14">CATEGORÍAS!#REF!</definedName>
    <definedName name="ONCE" localSheetId="15">CATEGORÍAS!#REF!</definedName>
    <definedName name="ONCE" localSheetId="16">CATEGORÍAS!#REF!</definedName>
    <definedName name="ONCE" localSheetId="17">CATEGORÍAS!#REF!</definedName>
    <definedName name="ONCE" localSheetId="18">CATEGORÍAS!#REF!</definedName>
    <definedName name="ONCE" localSheetId="19">CATEGORÍAS!#REF!</definedName>
    <definedName name="ONCE" localSheetId="20">CATEGORÍAS!#REF!</definedName>
    <definedName name="ONCE" localSheetId="21">CATEGORÍAS!#REF!</definedName>
    <definedName name="ONCE" localSheetId="2">CATEGORÍAS!#REF!</definedName>
    <definedName name="ONCE" localSheetId="22">CATEGORÍAS!#REF!</definedName>
    <definedName name="ONCE" localSheetId="7">CATEGORÍAS!#REF!</definedName>
    <definedName name="ONCE" localSheetId="23">CATEGORÍAS!#REF!</definedName>
    <definedName name="ONCE" localSheetId="24">CATEGORÍAS!#REF!</definedName>
    <definedName name="ONCE" localSheetId="25">CATEGORÍAS!#REF!</definedName>
    <definedName name="ONCE" localSheetId="26">CATEGORÍAS!#REF!</definedName>
    <definedName name="ONCE" localSheetId="27">CATEGORÍAS!#REF!</definedName>
    <definedName name="ONCE" localSheetId="28">CATEGORÍAS!#REF!</definedName>
    <definedName name="ONCE" localSheetId="29">CATEGORÍAS!#REF!</definedName>
    <definedName name="ONCE" localSheetId="30">CATEGORÍAS!#REF!</definedName>
    <definedName name="ONCE" localSheetId="31">CATEGORÍAS!#REF!</definedName>
    <definedName name="ONCE" localSheetId="32">CATEGORÍAS!#REF!</definedName>
    <definedName name="ONCE" localSheetId="33">CATEGORÍAS!#REF!</definedName>
    <definedName name="ONCE" localSheetId="34">#REF!</definedName>
    <definedName name="ONCE" localSheetId="35">CATEGORÍAS!#REF!</definedName>
    <definedName name="ONCE" localSheetId="36">CATEGORÍAS!#REF!</definedName>
    <definedName name="ONCE" localSheetId="37">CATEGORÍAS!#REF!</definedName>
    <definedName name="ONCE" localSheetId="38">[3]CATEGORÍAS!#REF!</definedName>
    <definedName name="ONCE" localSheetId="39">CATEGORÍAS!#REF!</definedName>
    <definedName name="ONCE" localSheetId="40">CATEGORÍAS!#REF!</definedName>
    <definedName name="ONCE" localSheetId="41">CATEGORÍAS!#REF!</definedName>
    <definedName name="ONCE" localSheetId="42">CATEGORÍAS!#REF!</definedName>
    <definedName name="ONCE" localSheetId="43">CATEGORÍAS!#REF!</definedName>
    <definedName name="ONCE" localSheetId="44">CATEGORÍAS!#REF!</definedName>
    <definedName name="ONCE" localSheetId="45">#REF!</definedName>
    <definedName name="ONCE">CATEGORÍAS!#REF!</definedName>
    <definedName name="ONCE_6" localSheetId="8">[4]CATEGORÍAS!#REF!</definedName>
    <definedName name="ONCE_6" localSheetId="9">[4]CATEGORÍAS!#REF!</definedName>
    <definedName name="ONCE_6" localSheetId="10">[4]CATEGORÍAS!#REF!</definedName>
    <definedName name="ONCE_6" localSheetId="11">[4]CATEGORÍAS!#REF!</definedName>
    <definedName name="ONCE_6" localSheetId="12">[4]CATEGORÍAS!#REF!</definedName>
    <definedName name="ONCE_6" localSheetId="13">[4]CATEGORÍAS!#REF!</definedName>
    <definedName name="ONCE_6" localSheetId="14">[4]CATEGORÍAS!#REF!</definedName>
    <definedName name="ONCE_6" localSheetId="15">[4]CATEGORÍAS!#REF!</definedName>
    <definedName name="ONCE_6" localSheetId="16">[4]CATEGORÍAS!#REF!</definedName>
    <definedName name="ONCE_6" localSheetId="17">[4]CATEGORÍAS!#REF!</definedName>
    <definedName name="ONCE_6" localSheetId="18">[4]CATEGORÍAS!#REF!</definedName>
    <definedName name="ONCE_6" localSheetId="19">[4]CATEGORÍAS!#REF!</definedName>
    <definedName name="ONCE_6" localSheetId="20">[4]CATEGORÍAS!#REF!</definedName>
    <definedName name="ONCE_6" localSheetId="21">[4]CATEGORÍAS!#REF!</definedName>
    <definedName name="ONCE_6" localSheetId="2">[4]CATEGORÍAS!#REF!</definedName>
    <definedName name="ONCE_6" localSheetId="22">[4]CATEGORÍAS!#REF!</definedName>
    <definedName name="ONCE_6" localSheetId="7">[4]CATEGORÍAS!#REF!</definedName>
    <definedName name="ONCE_6" localSheetId="23">[4]CATEGORÍAS!#REF!</definedName>
    <definedName name="ONCE_6" localSheetId="24">[4]CATEGORÍAS!#REF!</definedName>
    <definedName name="ONCE_6" localSheetId="25">[4]CATEGORÍAS!#REF!</definedName>
    <definedName name="ONCE_6" localSheetId="26">[4]CATEGORÍAS!#REF!</definedName>
    <definedName name="ONCE_6" localSheetId="27">[4]CATEGORÍAS!#REF!</definedName>
    <definedName name="ONCE_6" localSheetId="28">[4]CATEGORÍAS!#REF!</definedName>
    <definedName name="ONCE_6" localSheetId="29">[4]CATEGORÍAS!#REF!</definedName>
    <definedName name="ONCE_6" localSheetId="30">[4]CATEGORÍAS!#REF!</definedName>
    <definedName name="ONCE_6" localSheetId="31">[4]CATEGORÍAS!#REF!</definedName>
    <definedName name="ONCE_6" localSheetId="32">[4]CATEGORÍAS!#REF!</definedName>
    <definedName name="ONCE_6" localSheetId="33">[4]CATEGORÍAS!#REF!</definedName>
    <definedName name="ONCE_6" localSheetId="35">[4]CATEGORÍAS!#REF!</definedName>
    <definedName name="ONCE_6" localSheetId="36">[4]CATEGORÍAS!#REF!</definedName>
    <definedName name="ONCE_6" localSheetId="37">[4]CATEGORÍAS!#REF!</definedName>
    <definedName name="ONCE_6" localSheetId="38">[4]CATEGORÍAS!#REF!</definedName>
    <definedName name="ONCE_6" localSheetId="39">[4]CATEGORÍAS!#REF!</definedName>
    <definedName name="ONCE_6" localSheetId="40">[4]CATEGORÍAS!#REF!</definedName>
    <definedName name="ONCE_6" localSheetId="41">[4]CATEGORÍAS!#REF!</definedName>
    <definedName name="ONCE_6" localSheetId="42">[4]CATEGORÍAS!#REF!</definedName>
    <definedName name="ONCE_6" localSheetId="43">[4]CATEGORÍAS!#REF!</definedName>
    <definedName name="ONCE_6" localSheetId="44">[4]CATEGORÍAS!#REF!</definedName>
    <definedName name="ONCE_6">[4]CATEGORÍAS!#REF!</definedName>
    <definedName name="ONCE1" localSheetId="8">#REF!</definedName>
    <definedName name="ONCE1" localSheetId="9">#REF!</definedName>
    <definedName name="ONCE1" localSheetId="10">#REF!</definedName>
    <definedName name="ONCE1" localSheetId="11">#REF!</definedName>
    <definedName name="ONCE1" localSheetId="12">#REF!</definedName>
    <definedName name="ONCE1" localSheetId="13">#REF!</definedName>
    <definedName name="ONCE1" localSheetId="14">#REF!</definedName>
    <definedName name="ONCE1" localSheetId="15">#REF!</definedName>
    <definedName name="ONCE1" localSheetId="16">#REF!</definedName>
    <definedName name="ONCE1" localSheetId="17">#REF!</definedName>
    <definedName name="ONCE1" localSheetId="18">#REF!</definedName>
    <definedName name="ONCE1" localSheetId="19">#REF!</definedName>
    <definedName name="ONCE1" localSheetId="20">#REF!</definedName>
    <definedName name="ONCE1" localSheetId="21">#REF!</definedName>
    <definedName name="ONCE1" localSheetId="2">#REF!</definedName>
    <definedName name="ONCE1" localSheetId="22">#REF!</definedName>
    <definedName name="ONCE1" localSheetId="7">#REF!</definedName>
    <definedName name="ONCE1" localSheetId="23">#REF!</definedName>
    <definedName name="ONCE1" localSheetId="24">#REF!</definedName>
    <definedName name="ONCE1" localSheetId="25">#REF!</definedName>
    <definedName name="ONCE1" localSheetId="26">#REF!</definedName>
    <definedName name="ONCE1" localSheetId="27">#REF!</definedName>
    <definedName name="ONCE1" localSheetId="28">#REF!</definedName>
    <definedName name="ONCE1" localSheetId="29">#REF!</definedName>
    <definedName name="ONCE1" localSheetId="30">#REF!</definedName>
    <definedName name="ONCE1" localSheetId="31">#REF!</definedName>
    <definedName name="ONCE1" localSheetId="32">#REF!</definedName>
    <definedName name="ONCE1" localSheetId="33">#REF!</definedName>
    <definedName name="ONCE1" localSheetId="34">#REF!</definedName>
    <definedName name="ONCE1" localSheetId="35">#REF!</definedName>
    <definedName name="ONCE1" localSheetId="36">#REF!</definedName>
    <definedName name="ONCE1" localSheetId="37">#REF!</definedName>
    <definedName name="ONCE1" localSheetId="38">#REF!</definedName>
    <definedName name="ONCE1" localSheetId="39">#REF!</definedName>
    <definedName name="ONCE1" localSheetId="40">#REF!</definedName>
    <definedName name="ONCE1" localSheetId="41">#REF!</definedName>
    <definedName name="ONCE1" localSheetId="42">#REF!</definedName>
    <definedName name="ONCE1" localSheetId="43">#REF!</definedName>
    <definedName name="ONCE1" localSheetId="44">#REF!</definedName>
    <definedName name="ONCE1" localSheetId="45">#REF!</definedName>
    <definedName name="ONCE1">#REF!</definedName>
    <definedName name="OPERAMILITARES" localSheetId="2">ÍNDICE!#REF!</definedName>
    <definedName name="OPERAMILITARES" localSheetId="34">#REF!</definedName>
    <definedName name="OPERAMILITARES" localSheetId="45">#REF!</definedName>
    <definedName name="OPERAMILITARES">'OBJETOS '!#REF!</definedName>
    <definedName name="orilla" localSheetId="9">#REF!</definedName>
    <definedName name="orilla" localSheetId="10">#REF!</definedName>
    <definedName name="orilla" localSheetId="15">#REF!</definedName>
    <definedName name="orilla" localSheetId="17">#REF!</definedName>
    <definedName name="orilla" localSheetId="18">#REF!</definedName>
    <definedName name="orilla" localSheetId="25">#REF!</definedName>
    <definedName name="orilla" localSheetId="28">#REF!</definedName>
    <definedName name="orilla" localSheetId="34">#REF!</definedName>
    <definedName name="orilla" localSheetId="36">#REF!</definedName>
    <definedName name="orilla" localSheetId="37">#REF!</definedName>
    <definedName name="orilla" localSheetId="38">#REF!</definedName>
    <definedName name="orilla" localSheetId="40">#REF!</definedName>
    <definedName name="orilla" localSheetId="43">#REF!</definedName>
    <definedName name="orilla" localSheetId="45">#REF!</definedName>
    <definedName name="orilla">#REF!</definedName>
    <definedName name="pantano" localSheetId="9">#REF!</definedName>
    <definedName name="pantano" localSheetId="10">#REF!</definedName>
    <definedName name="pantano" localSheetId="15">#REF!</definedName>
    <definedName name="pantano" localSheetId="17">#REF!</definedName>
    <definedName name="pantano" localSheetId="18">#REF!</definedName>
    <definedName name="pantano" localSheetId="25">#REF!</definedName>
    <definedName name="pantano" localSheetId="28">#REF!</definedName>
    <definedName name="pantano" localSheetId="34">#REF!</definedName>
    <definedName name="pantano" localSheetId="36">#REF!</definedName>
    <definedName name="pantano" localSheetId="37">#REF!</definedName>
    <definedName name="pantano" localSheetId="38">#REF!</definedName>
    <definedName name="pantano" localSheetId="40">#REF!</definedName>
    <definedName name="pantano" localSheetId="43">#REF!</definedName>
    <definedName name="pantano" localSheetId="45">#REF!</definedName>
    <definedName name="pantano">#REF!</definedName>
    <definedName name="parque" localSheetId="9">#REF!</definedName>
    <definedName name="parque" localSheetId="10">#REF!</definedName>
    <definedName name="parque" localSheetId="15">#REF!</definedName>
    <definedName name="parque" localSheetId="17">#REF!</definedName>
    <definedName name="parque" localSheetId="18">#REF!</definedName>
    <definedName name="parque" localSheetId="25">#REF!</definedName>
    <definedName name="parque" localSheetId="28">#REF!</definedName>
    <definedName name="parque" localSheetId="34">#REF!</definedName>
    <definedName name="parque" localSheetId="36">#REF!</definedName>
    <definedName name="parque" localSheetId="37">#REF!</definedName>
    <definedName name="parque" localSheetId="38">#REF!</definedName>
    <definedName name="parque" localSheetId="40">#REF!</definedName>
    <definedName name="parque" localSheetId="43">#REF!</definedName>
    <definedName name="parque" localSheetId="45">#REF!</definedName>
    <definedName name="parque">#REF!</definedName>
    <definedName name="parqueadero" localSheetId="9">#REF!</definedName>
    <definedName name="parqueadero" localSheetId="10">#REF!</definedName>
    <definedName name="parqueadero" localSheetId="15">#REF!</definedName>
    <definedName name="parqueadero" localSheetId="17">#REF!</definedName>
    <definedName name="parqueadero" localSheetId="18">#REF!</definedName>
    <definedName name="parqueadero" localSheetId="25">#REF!</definedName>
    <definedName name="parqueadero" localSheetId="28">#REF!</definedName>
    <definedName name="parqueadero" localSheetId="34">#REF!</definedName>
    <definedName name="parqueadero" localSheetId="36">#REF!</definedName>
    <definedName name="parqueadero" localSheetId="37">#REF!</definedName>
    <definedName name="parqueadero" localSheetId="38">#REF!</definedName>
    <definedName name="parqueadero" localSheetId="40">#REF!</definedName>
    <definedName name="parqueadero" localSheetId="43">#REF!</definedName>
    <definedName name="parqueadero" localSheetId="45">#REF!</definedName>
    <definedName name="parqueadero">#REF!</definedName>
    <definedName name="parquediversion" localSheetId="9">#REF!</definedName>
    <definedName name="parquediversion" localSheetId="10">#REF!</definedName>
    <definedName name="parquediversion" localSheetId="15">#REF!</definedName>
    <definedName name="parquediversion" localSheetId="17">#REF!</definedName>
    <definedName name="parquediversion" localSheetId="18">#REF!</definedName>
    <definedName name="parquediversion" localSheetId="25">#REF!</definedName>
    <definedName name="parquediversion" localSheetId="28">#REF!</definedName>
    <definedName name="parquediversion" localSheetId="34">#REF!</definedName>
    <definedName name="parquediversion" localSheetId="36">#REF!</definedName>
    <definedName name="parquediversion" localSheetId="37">#REF!</definedName>
    <definedName name="parquediversion" localSheetId="38">#REF!</definedName>
    <definedName name="parquediversion" localSheetId="40">#REF!</definedName>
    <definedName name="parquediversion" localSheetId="43">#REF!</definedName>
    <definedName name="parquediversion" localSheetId="45">#REF!</definedName>
    <definedName name="parquediversion">#REF!</definedName>
    <definedName name="parterre" localSheetId="9">#REF!</definedName>
    <definedName name="parterre" localSheetId="10">#REF!</definedName>
    <definedName name="parterre" localSheetId="15">#REF!</definedName>
    <definedName name="parterre" localSheetId="17">#REF!</definedName>
    <definedName name="parterre" localSheetId="18">#REF!</definedName>
    <definedName name="parterre" localSheetId="25">#REF!</definedName>
    <definedName name="parterre" localSheetId="28">#REF!</definedName>
    <definedName name="parterre" localSheetId="34">#REF!</definedName>
    <definedName name="parterre" localSheetId="36">#REF!</definedName>
    <definedName name="parterre" localSheetId="37">#REF!</definedName>
    <definedName name="parterre" localSheetId="38">#REF!</definedName>
    <definedName name="parterre" localSheetId="40">#REF!</definedName>
    <definedName name="parterre" localSheetId="43">#REF!</definedName>
    <definedName name="parterre" localSheetId="45">#REF!</definedName>
    <definedName name="parterre">#REF!</definedName>
    <definedName name="PARTERRE__" localSheetId="9">#REF!</definedName>
    <definedName name="PARTERRE__" localSheetId="10">#REF!</definedName>
    <definedName name="PARTERRE__" localSheetId="15">#REF!</definedName>
    <definedName name="PARTERRE__" localSheetId="17">#REF!</definedName>
    <definedName name="PARTERRE__" localSheetId="18">#REF!</definedName>
    <definedName name="PARTERRE__" localSheetId="25">#REF!</definedName>
    <definedName name="PARTERRE__" localSheetId="28">#REF!</definedName>
    <definedName name="PARTERRE__" localSheetId="34">#REF!</definedName>
    <definedName name="PARTERRE__" localSheetId="36">#REF!</definedName>
    <definedName name="PARTERRE__" localSheetId="37">#REF!</definedName>
    <definedName name="PARTERRE__" localSheetId="38">#REF!</definedName>
    <definedName name="PARTERRE__" localSheetId="40">#REF!</definedName>
    <definedName name="PARTERRE__" localSheetId="43">#REF!</definedName>
    <definedName name="PARTERRE__" localSheetId="45">#REF!</definedName>
    <definedName name="PARTERRE__">#REF!</definedName>
    <definedName name="pasajepeatonal" localSheetId="9">#REF!</definedName>
    <definedName name="pasajepeatonal" localSheetId="10">#REF!</definedName>
    <definedName name="pasajepeatonal" localSheetId="15">#REF!</definedName>
    <definedName name="pasajepeatonal" localSheetId="17">#REF!</definedName>
    <definedName name="pasajepeatonal" localSheetId="18">#REF!</definedName>
    <definedName name="pasajepeatonal" localSheetId="25">#REF!</definedName>
    <definedName name="pasajepeatonal" localSheetId="28">#REF!</definedName>
    <definedName name="pasajepeatonal" localSheetId="34">#REF!</definedName>
    <definedName name="pasajepeatonal" localSheetId="36">#REF!</definedName>
    <definedName name="pasajepeatonal" localSheetId="37">#REF!</definedName>
    <definedName name="pasajepeatonal" localSheetId="38">#REF!</definedName>
    <definedName name="pasajepeatonal" localSheetId="40">#REF!</definedName>
    <definedName name="pasajepeatonal" localSheetId="43">#REF!</definedName>
    <definedName name="pasajepeatonal" localSheetId="45">#REF!</definedName>
    <definedName name="pasajepeatonal">#REF!</definedName>
    <definedName name="paseomaritimo" localSheetId="9">#REF!</definedName>
    <definedName name="paseomaritimo" localSheetId="10">#REF!</definedName>
    <definedName name="paseomaritimo" localSheetId="15">#REF!</definedName>
    <definedName name="paseomaritimo" localSheetId="17">#REF!</definedName>
    <definedName name="paseomaritimo" localSheetId="18">#REF!</definedName>
    <definedName name="paseomaritimo" localSheetId="25">#REF!</definedName>
    <definedName name="paseomaritimo" localSheetId="28">#REF!</definedName>
    <definedName name="paseomaritimo" localSheetId="34">#REF!</definedName>
    <definedName name="paseomaritimo" localSheetId="36">#REF!</definedName>
    <definedName name="paseomaritimo" localSheetId="37">#REF!</definedName>
    <definedName name="paseomaritimo" localSheetId="38">#REF!</definedName>
    <definedName name="paseomaritimo" localSheetId="40">#REF!</definedName>
    <definedName name="paseomaritimo" localSheetId="43">#REF!</definedName>
    <definedName name="paseomaritimo" localSheetId="45">#REF!</definedName>
    <definedName name="paseomaritimo">#REF!</definedName>
    <definedName name="pastizal" localSheetId="9">#REF!</definedName>
    <definedName name="pastizal" localSheetId="10">#REF!</definedName>
    <definedName name="pastizal" localSheetId="15">#REF!</definedName>
    <definedName name="pastizal" localSheetId="17">#REF!</definedName>
    <definedName name="pastizal" localSheetId="18">#REF!</definedName>
    <definedName name="pastizal" localSheetId="25">#REF!</definedName>
    <definedName name="pastizal" localSheetId="28">#REF!</definedName>
    <definedName name="pastizal" localSheetId="34">#REF!</definedName>
    <definedName name="pastizal" localSheetId="36">#REF!</definedName>
    <definedName name="pastizal" localSheetId="37">#REF!</definedName>
    <definedName name="pastizal" localSheetId="38">#REF!</definedName>
    <definedName name="pastizal" localSheetId="40">#REF!</definedName>
    <definedName name="pastizal" localSheetId="43">#REF!</definedName>
    <definedName name="pastizal" localSheetId="45">#REF!</definedName>
    <definedName name="pastizal">#REF!</definedName>
    <definedName name="pilamineral" localSheetId="9">#REF!</definedName>
    <definedName name="pilamineral" localSheetId="10">#REF!</definedName>
    <definedName name="pilamineral" localSheetId="15">#REF!</definedName>
    <definedName name="pilamineral" localSheetId="17">#REF!</definedName>
    <definedName name="pilamineral" localSheetId="18">#REF!</definedName>
    <definedName name="pilamineral" localSheetId="25">#REF!</definedName>
    <definedName name="pilamineral" localSheetId="28">#REF!</definedName>
    <definedName name="pilamineral" localSheetId="34">#REF!</definedName>
    <definedName name="pilamineral" localSheetId="36">#REF!</definedName>
    <definedName name="pilamineral" localSheetId="37">#REF!</definedName>
    <definedName name="pilamineral" localSheetId="38">#REF!</definedName>
    <definedName name="pilamineral" localSheetId="40">#REF!</definedName>
    <definedName name="pilamineral" localSheetId="43">#REF!</definedName>
    <definedName name="pilamineral" localSheetId="45">#REF!</definedName>
    <definedName name="pilamineral">#REF!</definedName>
    <definedName name="piscina" localSheetId="9">#REF!</definedName>
    <definedName name="piscina" localSheetId="10">#REF!</definedName>
    <definedName name="piscina" localSheetId="15">#REF!</definedName>
    <definedName name="piscina" localSheetId="17">#REF!</definedName>
    <definedName name="piscina" localSheetId="18">#REF!</definedName>
    <definedName name="piscina" localSheetId="25">#REF!</definedName>
    <definedName name="piscina" localSheetId="28">#REF!</definedName>
    <definedName name="piscina" localSheetId="34">#REF!</definedName>
    <definedName name="piscina" localSheetId="36">#REF!</definedName>
    <definedName name="piscina" localSheetId="37">#REF!</definedName>
    <definedName name="piscina" localSheetId="38">#REF!</definedName>
    <definedName name="piscina" localSheetId="40">#REF!</definedName>
    <definedName name="piscina" localSheetId="43">#REF!</definedName>
    <definedName name="piscina" localSheetId="45">#REF!</definedName>
    <definedName name="piscina">#REF!</definedName>
    <definedName name="pistadeaterriza" localSheetId="9">#REF!</definedName>
    <definedName name="pistadeaterriza" localSheetId="10">#REF!</definedName>
    <definedName name="pistadeaterriza" localSheetId="15">#REF!</definedName>
    <definedName name="pistadeaterriza" localSheetId="17">#REF!</definedName>
    <definedName name="pistadeaterriza" localSheetId="18">#REF!</definedName>
    <definedName name="pistadeaterriza" localSheetId="25">#REF!</definedName>
    <definedName name="pistadeaterriza" localSheetId="28">#REF!</definedName>
    <definedName name="pistadeaterriza" localSheetId="34">#REF!</definedName>
    <definedName name="pistadeaterriza" localSheetId="36">#REF!</definedName>
    <definedName name="pistadeaterriza" localSheetId="37">#REF!</definedName>
    <definedName name="pistadeaterriza" localSheetId="38">#REF!</definedName>
    <definedName name="pistadeaterriza" localSheetId="40">#REF!</definedName>
    <definedName name="pistadeaterriza" localSheetId="43">#REF!</definedName>
    <definedName name="pistadeaterriza" localSheetId="45">#REF!</definedName>
    <definedName name="pistadeaterriza">#REF!</definedName>
    <definedName name="pistadecarrer" localSheetId="9">#REF!</definedName>
    <definedName name="pistadecarrer" localSheetId="10">#REF!</definedName>
    <definedName name="pistadecarrer" localSheetId="15">#REF!</definedName>
    <definedName name="pistadecarrer" localSheetId="17">#REF!</definedName>
    <definedName name="pistadecarrer" localSheetId="18">#REF!</definedName>
    <definedName name="pistadecarrer" localSheetId="25">#REF!</definedName>
    <definedName name="pistadecarrer" localSheetId="28">#REF!</definedName>
    <definedName name="pistadecarrer" localSheetId="34">#REF!</definedName>
    <definedName name="pistadecarrer" localSheetId="36">#REF!</definedName>
    <definedName name="pistadecarrer" localSheetId="37">#REF!</definedName>
    <definedName name="pistadecarrer" localSheetId="38">#REF!</definedName>
    <definedName name="pistadecarrer" localSheetId="40">#REF!</definedName>
    <definedName name="pistadecarrer" localSheetId="43">#REF!</definedName>
    <definedName name="pistadecarrer" localSheetId="45">#REF!</definedName>
    <definedName name="pistadecarrer">#REF!</definedName>
    <definedName name="pistarodadura" localSheetId="9">#REF!</definedName>
    <definedName name="pistarodadura" localSheetId="10">#REF!</definedName>
    <definedName name="pistarodadura" localSheetId="15">#REF!</definedName>
    <definedName name="pistarodadura" localSheetId="17">#REF!</definedName>
    <definedName name="pistarodadura" localSheetId="18">#REF!</definedName>
    <definedName name="pistarodadura" localSheetId="25">#REF!</definedName>
    <definedName name="pistarodadura" localSheetId="28">#REF!</definedName>
    <definedName name="pistarodadura" localSheetId="34">#REF!</definedName>
    <definedName name="pistarodadura" localSheetId="36">#REF!</definedName>
    <definedName name="pistarodadura" localSheetId="37">#REF!</definedName>
    <definedName name="pistarodadura" localSheetId="38">#REF!</definedName>
    <definedName name="pistarodadura" localSheetId="40">#REF!</definedName>
    <definedName name="pistarodadura" localSheetId="43">#REF!</definedName>
    <definedName name="pistarodadura" localSheetId="45">#REF!</definedName>
    <definedName name="pistarodadura">#REF!</definedName>
    <definedName name="plantaensambladora" localSheetId="9">#REF!</definedName>
    <definedName name="plantaensambladora" localSheetId="10">#REF!</definedName>
    <definedName name="plantaensambladora" localSheetId="15">#REF!</definedName>
    <definedName name="plantaensambladora" localSheetId="17">#REF!</definedName>
    <definedName name="plantaensambladora" localSheetId="18">#REF!</definedName>
    <definedName name="plantaensambladora" localSheetId="25">#REF!</definedName>
    <definedName name="plantaensambladora" localSheetId="28">#REF!</definedName>
    <definedName name="plantaensambladora" localSheetId="34">#REF!</definedName>
    <definedName name="plantaensambladora" localSheetId="36">#REF!</definedName>
    <definedName name="plantaensambladora" localSheetId="37">#REF!</definedName>
    <definedName name="plantaensambladora" localSheetId="38">#REF!</definedName>
    <definedName name="plantaensambladora" localSheetId="40">#REF!</definedName>
    <definedName name="plantaensambladora" localSheetId="43">#REF!</definedName>
    <definedName name="plantaensambladora" localSheetId="45">#REF!</definedName>
    <definedName name="plantaensambladora">#REF!</definedName>
    <definedName name="plantaprocesamiento" localSheetId="9">#REF!</definedName>
    <definedName name="plantaprocesamiento" localSheetId="10">#REF!</definedName>
    <definedName name="plantaprocesamiento" localSheetId="15">#REF!</definedName>
    <definedName name="plantaprocesamiento" localSheetId="17">#REF!</definedName>
    <definedName name="plantaprocesamiento" localSheetId="18">#REF!</definedName>
    <definedName name="plantaprocesamiento" localSheetId="25">#REF!</definedName>
    <definedName name="plantaprocesamiento" localSheetId="28">#REF!</definedName>
    <definedName name="plantaprocesamiento" localSheetId="34">#REF!</definedName>
    <definedName name="plantaprocesamiento" localSheetId="36">#REF!</definedName>
    <definedName name="plantaprocesamiento" localSheetId="37">#REF!</definedName>
    <definedName name="plantaprocesamiento" localSheetId="38">#REF!</definedName>
    <definedName name="plantaprocesamiento" localSheetId="40">#REF!</definedName>
    <definedName name="plantaprocesamiento" localSheetId="43">#REF!</definedName>
    <definedName name="plantaprocesamiento" localSheetId="45">#REF!</definedName>
    <definedName name="plantaprocesamiento">#REF!</definedName>
    <definedName name="plantatratagua" localSheetId="9">#REF!</definedName>
    <definedName name="plantatratagua" localSheetId="10">#REF!</definedName>
    <definedName name="plantatratagua" localSheetId="15">#REF!</definedName>
    <definedName name="plantatratagua" localSheetId="17">#REF!</definedName>
    <definedName name="plantatratagua" localSheetId="18">#REF!</definedName>
    <definedName name="plantatratagua" localSheetId="25">#REF!</definedName>
    <definedName name="plantatratagua" localSheetId="28">#REF!</definedName>
    <definedName name="plantatratagua" localSheetId="34">#REF!</definedName>
    <definedName name="plantatratagua" localSheetId="36">#REF!</definedName>
    <definedName name="plantatratagua" localSheetId="37">#REF!</definedName>
    <definedName name="plantatratagua" localSheetId="38">#REF!</definedName>
    <definedName name="plantatratagua" localSheetId="40">#REF!</definedName>
    <definedName name="plantatratagua" localSheetId="43">#REF!</definedName>
    <definedName name="plantatratagua" localSheetId="45">#REF!</definedName>
    <definedName name="plantatratagua">#REF!</definedName>
    <definedName name="plataforma" localSheetId="9">#REF!</definedName>
    <definedName name="plataforma" localSheetId="10">#REF!</definedName>
    <definedName name="plataforma" localSheetId="15">#REF!</definedName>
    <definedName name="plataforma" localSheetId="17">#REF!</definedName>
    <definedName name="plataforma" localSheetId="18">#REF!</definedName>
    <definedName name="plataforma" localSheetId="25">#REF!</definedName>
    <definedName name="plataforma" localSheetId="28">#REF!</definedName>
    <definedName name="plataforma" localSheetId="34">#REF!</definedName>
    <definedName name="plataforma" localSheetId="36">#REF!</definedName>
    <definedName name="plataforma" localSheetId="37">#REF!</definedName>
    <definedName name="plataforma" localSheetId="38">#REF!</definedName>
    <definedName name="plataforma" localSheetId="40">#REF!</definedName>
    <definedName name="plataforma" localSheetId="43">#REF!</definedName>
    <definedName name="plataforma" localSheetId="45">#REF!</definedName>
    <definedName name="plataforma">#REF!</definedName>
    <definedName name="plataforma_apron" localSheetId="9">#REF!</definedName>
    <definedName name="plataforma_apron" localSheetId="10">#REF!</definedName>
    <definedName name="plataforma_apron" localSheetId="15">#REF!</definedName>
    <definedName name="plataforma_apron" localSheetId="17">#REF!</definedName>
    <definedName name="plataforma_apron" localSheetId="18">#REF!</definedName>
    <definedName name="plataforma_apron" localSheetId="25">#REF!</definedName>
    <definedName name="plataforma_apron" localSheetId="28">#REF!</definedName>
    <definedName name="plataforma_apron" localSheetId="34">#REF!</definedName>
    <definedName name="plataforma_apron" localSheetId="36">#REF!</definedName>
    <definedName name="plataforma_apron" localSheetId="37">#REF!</definedName>
    <definedName name="plataforma_apron" localSheetId="38">#REF!</definedName>
    <definedName name="plataforma_apron" localSheetId="40">#REF!</definedName>
    <definedName name="plataforma_apron" localSheetId="43">#REF!</definedName>
    <definedName name="plataforma_apron" localSheetId="45">#REF!</definedName>
    <definedName name="plataforma_apron">#REF!</definedName>
    <definedName name="playa" localSheetId="9">#REF!</definedName>
    <definedName name="playa" localSheetId="10">#REF!</definedName>
    <definedName name="playa" localSheetId="15">#REF!</definedName>
    <definedName name="playa" localSheetId="17">#REF!</definedName>
    <definedName name="playa" localSheetId="18">#REF!</definedName>
    <definedName name="playa" localSheetId="25">#REF!</definedName>
    <definedName name="playa" localSheetId="28">#REF!</definedName>
    <definedName name="playa" localSheetId="34">#REF!</definedName>
    <definedName name="playa" localSheetId="36">#REF!</definedName>
    <definedName name="playa" localSheetId="37">#REF!</definedName>
    <definedName name="playa" localSheetId="38">#REF!</definedName>
    <definedName name="playa" localSheetId="40">#REF!</definedName>
    <definedName name="playa" localSheetId="43">#REF!</definedName>
    <definedName name="playa" localSheetId="45">#REF!</definedName>
    <definedName name="playa">#REF!</definedName>
    <definedName name="plazapública" localSheetId="9">#REF!</definedName>
    <definedName name="plazapública" localSheetId="10">#REF!</definedName>
    <definedName name="plazapública" localSheetId="15">#REF!</definedName>
    <definedName name="plazapública" localSheetId="17">#REF!</definedName>
    <definedName name="plazapública" localSheetId="18">#REF!</definedName>
    <definedName name="plazapública" localSheetId="25">#REF!</definedName>
    <definedName name="plazapública" localSheetId="28">#REF!</definedName>
    <definedName name="plazapública" localSheetId="34">#REF!</definedName>
    <definedName name="plazapública" localSheetId="36">#REF!</definedName>
    <definedName name="plazapública" localSheetId="37">#REF!</definedName>
    <definedName name="plazapública" localSheetId="38">#REF!</definedName>
    <definedName name="plazapública" localSheetId="40">#REF!</definedName>
    <definedName name="plazapública" localSheetId="43">#REF!</definedName>
    <definedName name="plazapública" localSheetId="45">#REF!</definedName>
    <definedName name="plazapública">#REF!</definedName>
    <definedName name="poblado" localSheetId="9">#REF!</definedName>
    <definedName name="poblado" localSheetId="10">#REF!</definedName>
    <definedName name="poblado" localSheetId="15">#REF!</definedName>
    <definedName name="poblado" localSheetId="17">#REF!</definedName>
    <definedName name="poblado" localSheetId="18">#REF!</definedName>
    <definedName name="poblado" localSheetId="25">#REF!</definedName>
    <definedName name="poblado" localSheetId="28">#REF!</definedName>
    <definedName name="poblado" localSheetId="34">#REF!</definedName>
    <definedName name="poblado" localSheetId="36">#REF!</definedName>
    <definedName name="poblado" localSheetId="37">#REF!</definedName>
    <definedName name="poblado" localSheetId="38">#REF!</definedName>
    <definedName name="poblado" localSheetId="40">#REF!</definedName>
    <definedName name="poblado" localSheetId="43">#REF!</definedName>
    <definedName name="poblado" localSheetId="45">#REF!</definedName>
    <definedName name="poblado">#REF!</definedName>
    <definedName name="poligonotiro" localSheetId="9">#REF!</definedName>
    <definedName name="poligonotiro" localSheetId="10">#REF!</definedName>
    <definedName name="poligonotiro" localSheetId="15">#REF!</definedName>
    <definedName name="poligonotiro" localSheetId="17">#REF!</definedName>
    <definedName name="poligonotiro" localSheetId="18">#REF!</definedName>
    <definedName name="poligonotiro" localSheetId="25">#REF!</definedName>
    <definedName name="poligonotiro" localSheetId="28">#REF!</definedName>
    <definedName name="poligonotiro" localSheetId="34">#REF!</definedName>
    <definedName name="poligonotiro" localSheetId="36">#REF!</definedName>
    <definedName name="poligonotiro" localSheetId="37">#REF!</definedName>
    <definedName name="poligonotiro" localSheetId="38">#REF!</definedName>
    <definedName name="poligonotiro" localSheetId="40">#REF!</definedName>
    <definedName name="poligonotiro" localSheetId="43">#REF!</definedName>
    <definedName name="poligonotiro" localSheetId="45">#REF!</definedName>
    <definedName name="poligonotiro">#REF!</definedName>
    <definedName name="pozo" localSheetId="9">#REF!</definedName>
    <definedName name="pozo" localSheetId="10">#REF!</definedName>
    <definedName name="pozo" localSheetId="15">#REF!</definedName>
    <definedName name="pozo" localSheetId="17">#REF!</definedName>
    <definedName name="pozo" localSheetId="18">#REF!</definedName>
    <definedName name="pozo" localSheetId="25">#REF!</definedName>
    <definedName name="pozo" localSheetId="28">#REF!</definedName>
    <definedName name="pozo" localSheetId="34">#REF!</definedName>
    <definedName name="pozo" localSheetId="36">#REF!</definedName>
    <definedName name="pozo" localSheetId="37">#REF!</definedName>
    <definedName name="pozo" localSheetId="38">#REF!</definedName>
    <definedName name="pozo" localSheetId="40">#REF!</definedName>
    <definedName name="pozo" localSheetId="43">#REF!</definedName>
    <definedName name="pozo" localSheetId="45">#REF!</definedName>
    <definedName name="pozo">#REF!</definedName>
    <definedName name="pozodeagua" localSheetId="9">#REF!</definedName>
    <definedName name="pozodeagua" localSheetId="10">#REF!</definedName>
    <definedName name="pozodeagua" localSheetId="15">#REF!</definedName>
    <definedName name="pozodeagua" localSheetId="17">#REF!</definedName>
    <definedName name="pozodeagua" localSheetId="18">#REF!</definedName>
    <definedName name="pozodeagua" localSheetId="25">#REF!</definedName>
    <definedName name="pozodeagua" localSheetId="28">#REF!</definedName>
    <definedName name="pozodeagua" localSheetId="34">#REF!</definedName>
    <definedName name="pozodeagua" localSheetId="36">#REF!</definedName>
    <definedName name="pozodeagua" localSheetId="37">#REF!</definedName>
    <definedName name="pozodeagua" localSheetId="38">#REF!</definedName>
    <definedName name="pozodeagua" localSheetId="40">#REF!</definedName>
    <definedName name="pozodeagua" localSheetId="43">#REF!</definedName>
    <definedName name="pozodeagua" localSheetId="45">#REF!</definedName>
    <definedName name="pozodeagua">#REF!</definedName>
    <definedName name="presa" localSheetId="9">#REF!</definedName>
    <definedName name="presa" localSheetId="10">#REF!</definedName>
    <definedName name="presa" localSheetId="15">#REF!</definedName>
    <definedName name="presa" localSheetId="17">#REF!</definedName>
    <definedName name="presa" localSheetId="18">#REF!</definedName>
    <definedName name="presa" localSheetId="25">#REF!</definedName>
    <definedName name="presa" localSheetId="28">#REF!</definedName>
    <definedName name="presa" localSheetId="34">#REF!</definedName>
    <definedName name="presa" localSheetId="36">#REF!</definedName>
    <definedName name="presa" localSheetId="37">#REF!</definedName>
    <definedName name="presa" localSheetId="38">#REF!</definedName>
    <definedName name="presa" localSheetId="40">#REF!</definedName>
    <definedName name="presa" localSheetId="43">#REF!</definedName>
    <definedName name="presa" localSheetId="45">#REF!</definedName>
    <definedName name="presa">#REF!</definedName>
    <definedName name="PROFUND" localSheetId="2">ÍNDICE!#REF!</definedName>
    <definedName name="PROFUND" localSheetId="34">#REF!</definedName>
    <definedName name="PROFUND" localSheetId="45">#REF!</definedName>
    <definedName name="PROFUND">'OBJETOS '!#REF!</definedName>
    <definedName name="ptodeinformgeográfica" localSheetId="9">#REF!</definedName>
    <definedName name="ptodeinformgeográfica" localSheetId="10">#REF!</definedName>
    <definedName name="ptodeinformgeográfica" localSheetId="15">#REF!</definedName>
    <definedName name="ptodeinformgeográfica" localSheetId="17">#REF!</definedName>
    <definedName name="ptodeinformgeográfica" localSheetId="18">#REF!</definedName>
    <definedName name="ptodeinformgeográfica" localSheetId="25">#REF!</definedName>
    <definedName name="ptodeinformgeográfica" localSheetId="28">#REF!</definedName>
    <definedName name="ptodeinformgeográfica" localSheetId="34">#REF!</definedName>
    <definedName name="ptodeinformgeográfica" localSheetId="36">#REF!</definedName>
    <definedName name="ptodeinformgeográfica" localSheetId="37">#REF!</definedName>
    <definedName name="ptodeinformgeográfica" localSheetId="38">#REF!</definedName>
    <definedName name="ptodeinformgeográfica" localSheetId="40">#REF!</definedName>
    <definedName name="ptodeinformgeográfica" localSheetId="43">#REF!</definedName>
    <definedName name="ptodeinformgeográfica" localSheetId="45">#REF!</definedName>
    <definedName name="ptodeinformgeográfica">#REF!</definedName>
    <definedName name="puente" localSheetId="9">#REF!</definedName>
    <definedName name="puente" localSheetId="10">#REF!</definedName>
    <definedName name="puente" localSheetId="15">#REF!</definedName>
    <definedName name="puente" localSheetId="17">#REF!</definedName>
    <definedName name="puente" localSheetId="18">#REF!</definedName>
    <definedName name="puente" localSheetId="25">#REF!</definedName>
    <definedName name="puente" localSheetId="28">#REF!</definedName>
    <definedName name="puente" localSheetId="34">#REF!</definedName>
    <definedName name="puente" localSheetId="36">#REF!</definedName>
    <definedName name="puente" localSheetId="37">#REF!</definedName>
    <definedName name="puente" localSheetId="38">#REF!</definedName>
    <definedName name="puente" localSheetId="40">#REF!</definedName>
    <definedName name="puente" localSheetId="43">#REF!</definedName>
    <definedName name="puente" localSheetId="45">#REF!</definedName>
    <definedName name="puente">#REF!</definedName>
    <definedName name="puentepeatonal" localSheetId="9">#REF!</definedName>
    <definedName name="puentepeatonal" localSheetId="10">#REF!</definedName>
    <definedName name="puentepeatonal" localSheetId="15">#REF!</definedName>
    <definedName name="puentepeatonal" localSheetId="17">#REF!</definedName>
    <definedName name="puentepeatonal" localSheetId="18">#REF!</definedName>
    <definedName name="puentepeatonal" localSheetId="25">#REF!</definedName>
    <definedName name="puentepeatonal" localSheetId="28">#REF!</definedName>
    <definedName name="puentepeatonal" localSheetId="34">#REF!</definedName>
    <definedName name="puentepeatonal" localSheetId="36">#REF!</definedName>
    <definedName name="puentepeatonal" localSheetId="37">#REF!</definedName>
    <definedName name="puentepeatonal" localSheetId="38">#REF!</definedName>
    <definedName name="puentepeatonal" localSheetId="40">#REF!</definedName>
    <definedName name="puentepeatonal" localSheetId="43">#REF!</definedName>
    <definedName name="puentepeatonal" localSheetId="45">#REF!</definedName>
    <definedName name="puentepeatonal">#REF!</definedName>
    <definedName name="puerte" localSheetId="9">#REF!</definedName>
    <definedName name="puerte" localSheetId="10">#REF!</definedName>
    <definedName name="puerte" localSheetId="15">#REF!</definedName>
    <definedName name="puerte" localSheetId="17">#REF!</definedName>
    <definedName name="puerte" localSheetId="18">#REF!</definedName>
    <definedName name="puerte" localSheetId="25">#REF!</definedName>
    <definedName name="puerte" localSheetId="28">#REF!</definedName>
    <definedName name="puerte" localSheetId="34">#REF!</definedName>
    <definedName name="puerte" localSheetId="36">#REF!</definedName>
    <definedName name="puerte" localSheetId="37">#REF!</definedName>
    <definedName name="puerte" localSheetId="38">#REF!</definedName>
    <definedName name="puerte" localSheetId="40">#REF!</definedName>
    <definedName name="puerte" localSheetId="43">#REF!</definedName>
    <definedName name="puerte" localSheetId="45">#REF!</definedName>
    <definedName name="puerte">#REF!</definedName>
    <definedName name="PUERTOS" localSheetId="2">ÍNDICE!#REF!</definedName>
    <definedName name="PUERTOS" localSheetId="34">#REF!</definedName>
    <definedName name="PUERTOS" localSheetId="45">#REF!</definedName>
    <definedName name="PUERTOS">'OBJETOS '!$D$59</definedName>
    <definedName name="puestocontrol" localSheetId="9">#REF!</definedName>
    <definedName name="puestocontrol" localSheetId="10">#REF!</definedName>
    <definedName name="puestocontrol" localSheetId="15">#REF!</definedName>
    <definedName name="puestocontrol" localSheetId="17">#REF!</definedName>
    <definedName name="puestocontrol" localSheetId="18">#REF!</definedName>
    <definedName name="puestocontrol" localSheetId="25">#REF!</definedName>
    <definedName name="puestocontrol" localSheetId="28">#REF!</definedName>
    <definedName name="puestocontrol" localSheetId="34">#REF!</definedName>
    <definedName name="puestocontrol" localSheetId="36">#REF!</definedName>
    <definedName name="puestocontrol" localSheetId="37">#REF!</definedName>
    <definedName name="puestocontrol" localSheetId="38">#REF!</definedName>
    <definedName name="puestocontrol" localSheetId="40">#REF!</definedName>
    <definedName name="puestocontrol" localSheetId="43">#REF!</definedName>
    <definedName name="puestocontrol" localSheetId="45">#REF!</definedName>
    <definedName name="puestocontrol">#REF!</definedName>
    <definedName name="puntoacotado" localSheetId="9">#REF!</definedName>
    <definedName name="puntoacotado" localSheetId="10">#REF!</definedName>
    <definedName name="puntoacotado" localSheetId="15">#REF!</definedName>
    <definedName name="puntoacotado" localSheetId="17">#REF!</definedName>
    <definedName name="puntoacotado" localSheetId="18">#REF!</definedName>
    <definedName name="puntoacotado" localSheetId="25">#REF!</definedName>
    <definedName name="puntoacotado" localSheetId="28">#REF!</definedName>
    <definedName name="puntoacotado" localSheetId="34">#REF!</definedName>
    <definedName name="puntoacotado" localSheetId="36">#REF!</definedName>
    <definedName name="puntoacotado" localSheetId="37">#REF!</definedName>
    <definedName name="puntoacotado" localSheetId="38">#REF!</definedName>
    <definedName name="puntoacotado" localSheetId="40">#REF!</definedName>
    <definedName name="puntoacotado" localSheetId="43">#REF!</definedName>
    <definedName name="puntoacotado" localSheetId="45">#REF!</definedName>
    <definedName name="puntoacotado">#REF!</definedName>
    <definedName name="puntodecontrol" localSheetId="8">#REF!</definedName>
    <definedName name="puntodecontrol" localSheetId="9">#REF!</definedName>
    <definedName name="puntodecontrol" localSheetId="10">#REF!</definedName>
    <definedName name="puntodecontrol" localSheetId="11">#REF!</definedName>
    <definedName name="puntodecontrol" localSheetId="12">#REF!</definedName>
    <definedName name="puntodecontrol" localSheetId="13">#REF!</definedName>
    <definedName name="puntodecontrol" localSheetId="14">#REF!</definedName>
    <definedName name="puntodecontrol" localSheetId="15">#REF!</definedName>
    <definedName name="puntodecontrol" localSheetId="16">#REF!</definedName>
    <definedName name="puntodecontrol" localSheetId="17">#REF!</definedName>
    <definedName name="puntodecontrol" localSheetId="18">#REF!</definedName>
    <definedName name="puntodecontrol" localSheetId="19">#REF!</definedName>
    <definedName name="puntodecontrol" localSheetId="20">#REF!</definedName>
    <definedName name="puntodecontrol" localSheetId="21">#REF!</definedName>
    <definedName name="puntodecontrol" localSheetId="2">#REF!</definedName>
    <definedName name="puntodecontrol" localSheetId="22">#REF!</definedName>
    <definedName name="puntodecontrol" localSheetId="23">#REF!</definedName>
    <definedName name="puntodecontrol" localSheetId="24">#REF!</definedName>
    <definedName name="puntodecontrol" localSheetId="25">#REF!</definedName>
    <definedName name="puntodecontrol" localSheetId="26">#REF!</definedName>
    <definedName name="puntodecontrol" localSheetId="27">#REF!</definedName>
    <definedName name="puntodecontrol" localSheetId="28">#REF!</definedName>
    <definedName name="puntodecontrol" localSheetId="29">#REF!</definedName>
    <definedName name="puntodecontrol" localSheetId="30">#REF!</definedName>
    <definedName name="puntodecontrol" localSheetId="31">#REF!</definedName>
    <definedName name="puntodecontrol" localSheetId="32">#REF!</definedName>
    <definedName name="puntodecontrol" localSheetId="33">#REF!</definedName>
    <definedName name="puntodecontrol" localSheetId="34">#REF!</definedName>
    <definedName name="puntodecontrol" localSheetId="35">#REF!</definedName>
    <definedName name="puntodecontrol" localSheetId="36">#REF!</definedName>
    <definedName name="puntodecontrol" localSheetId="37">#REF!</definedName>
    <definedName name="puntodecontrol" localSheetId="38">#REF!</definedName>
    <definedName name="puntodecontrol" localSheetId="39">#REF!</definedName>
    <definedName name="puntodecontrol" localSheetId="40">#REF!</definedName>
    <definedName name="puntodecontrol" localSheetId="41">#REF!</definedName>
    <definedName name="puntodecontrol" localSheetId="42">#REF!</definedName>
    <definedName name="puntodecontrol" localSheetId="43">#REF!</definedName>
    <definedName name="puntodecontrol" localSheetId="44">#REF!</definedName>
    <definedName name="puntodecontrol" localSheetId="45">#REF!</definedName>
    <definedName name="puntodecontrol">#REF!</definedName>
    <definedName name="puntodesvanecido" localSheetId="9">#REF!</definedName>
    <definedName name="puntodesvanecido" localSheetId="10">#REF!</definedName>
    <definedName name="puntodesvanecido" localSheetId="15">#REF!</definedName>
    <definedName name="puntodesvanecido" localSheetId="17">#REF!</definedName>
    <definedName name="puntodesvanecido" localSheetId="18">#REF!</definedName>
    <definedName name="puntodesvanecido" localSheetId="25">#REF!</definedName>
    <definedName name="puntodesvanecido" localSheetId="28">#REF!</definedName>
    <definedName name="puntodesvanecido" localSheetId="34">#REF!</definedName>
    <definedName name="puntodesvanecido" localSheetId="36">#REF!</definedName>
    <definedName name="puntodesvanecido" localSheetId="37">#REF!</definedName>
    <definedName name="puntodesvanecido" localSheetId="38">#REF!</definedName>
    <definedName name="puntodesvanecido" localSheetId="40">#REF!</definedName>
    <definedName name="puntodesvanecido" localSheetId="43">#REF!</definedName>
    <definedName name="puntodesvanecido" localSheetId="45">#REF!</definedName>
    <definedName name="puntodesvanecido">#REF!</definedName>
    <definedName name="QQQQQQQQQQQQQQQQQQQQQQQQQ" localSheetId="8">#REF!</definedName>
    <definedName name="QQQQQQQQQQQQQQQQQQQQQQQQQ" localSheetId="9">#REF!</definedName>
    <definedName name="QQQQQQQQQQQQQQQQQQQQQQQQQ" localSheetId="10">#REF!</definedName>
    <definedName name="QQQQQQQQQQQQQQQQQQQQQQQQQ" localSheetId="11">#REF!</definedName>
    <definedName name="QQQQQQQQQQQQQQQQQQQQQQQQQ" localSheetId="12">#REF!</definedName>
    <definedName name="QQQQQQQQQQQQQQQQQQQQQQQQQ" localSheetId="13">#REF!</definedName>
    <definedName name="QQQQQQQQQQQQQQQQQQQQQQQQQ" localSheetId="14">#REF!</definedName>
    <definedName name="QQQQQQQQQQQQQQQQQQQQQQQQQ" localSheetId="15">#REF!</definedName>
    <definedName name="QQQQQQQQQQQQQQQQQQQQQQQQQ" localSheetId="16">#REF!</definedName>
    <definedName name="QQQQQQQQQQQQQQQQQQQQQQQQQ" localSheetId="17">#REF!</definedName>
    <definedName name="QQQQQQQQQQQQQQQQQQQQQQQQQ" localSheetId="18">#REF!</definedName>
    <definedName name="QQQQQQQQQQQQQQQQQQQQQQQQQ" localSheetId="19">#REF!</definedName>
    <definedName name="QQQQQQQQQQQQQQQQQQQQQQQQQ" localSheetId="20">#REF!</definedName>
    <definedName name="QQQQQQQQQQQQQQQQQQQQQQQQQ" localSheetId="21">#REF!</definedName>
    <definedName name="QQQQQQQQQQQQQQQQQQQQQQQQQ" localSheetId="2">#REF!</definedName>
    <definedName name="QQQQQQQQQQQQQQQQQQQQQQQQQ" localSheetId="22">#REF!</definedName>
    <definedName name="QQQQQQQQQQQQQQQQQQQQQQQQQ" localSheetId="23">#REF!</definedName>
    <definedName name="QQQQQQQQQQQQQQQQQQQQQQQQQ" localSheetId="24">#REF!</definedName>
    <definedName name="QQQQQQQQQQQQQQQQQQQQQQQQQ" localSheetId="25">#REF!</definedName>
    <definedName name="QQQQQQQQQQQQQQQQQQQQQQQQQ" localSheetId="26">#REF!</definedName>
    <definedName name="QQQQQQQQQQQQQQQQQQQQQQQQQ" localSheetId="27">#REF!</definedName>
    <definedName name="QQQQQQQQQQQQQQQQQQQQQQQQQ" localSheetId="28">#REF!</definedName>
    <definedName name="QQQQQQQQQQQQQQQQQQQQQQQQQ" localSheetId="29">#REF!</definedName>
    <definedName name="QQQQQQQQQQQQQQQQQQQQQQQQQ" localSheetId="30">#REF!</definedName>
    <definedName name="QQQQQQQQQQQQQQQQQQQQQQQQQ" localSheetId="31">#REF!</definedName>
    <definedName name="QQQQQQQQQQQQQQQQQQQQQQQQQ" localSheetId="32">#REF!</definedName>
    <definedName name="QQQQQQQQQQQQQQQQQQQQQQQQQ" localSheetId="33">#REF!</definedName>
    <definedName name="QQQQQQQQQQQQQQQQQQQQQQQQQ" localSheetId="34">#REF!</definedName>
    <definedName name="QQQQQQQQQQQQQQQQQQQQQQQQQ" localSheetId="35">#REF!</definedName>
    <definedName name="QQQQQQQQQQQQQQQQQQQQQQQQQ" localSheetId="36">#REF!</definedName>
    <definedName name="QQQQQQQQQQQQQQQQQQQQQQQQQ" localSheetId="37">#REF!</definedName>
    <definedName name="QQQQQQQQQQQQQQQQQQQQQQQQQ" localSheetId="38">#REF!</definedName>
    <definedName name="QQQQQQQQQQQQQQQQQQQQQQQQQ" localSheetId="39">#REF!</definedName>
    <definedName name="QQQQQQQQQQQQQQQQQQQQQQQQQ" localSheetId="40">#REF!</definedName>
    <definedName name="QQQQQQQQQQQQQQQQQQQQQQQQQ" localSheetId="41">#REF!</definedName>
    <definedName name="QQQQQQQQQQQQQQQQQQQQQQQQQ" localSheetId="42">#REF!</definedName>
    <definedName name="QQQQQQQQQQQQQQQQQQQQQQQQQ" localSheetId="43">#REF!</definedName>
    <definedName name="QQQQQQQQQQQQQQQQQQQQQQQQQ" localSheetId="44">#REF!</definedName>
    <definedName name="QQQQQQQQQQQQQQQQQQQQQQQQQ" localSheetId="45">#REF!</definedName>
    <definedName name="QQQQQQQQQQQQQQQQQQQQQQQQQ">#REF!</definedName>
    <definedName name="rancho" localSheetId="9">#REF!</definedName>
    <definedName name="rancho" localSheetId="10">#REF!</definedName>
    <definedName name="rancho" localSheetId="15">#REF!</definedName>
    <definedName name="rancho" localSheetId="17">#REF!</definedName>
    <definedName name="rancho" localSheetId="18">#REF!</definedName>
    <definedName name="rancho" localSheetId="25">#REF!</definedName>
    <definedName name="rancho" localSheetId="28">#REF!</definedName>
    <definedName name="rancho" localSheetId="34">#REF!</definedName>
    <definedName name="rancho" localSheetId="36">#REF!</definedName>
    <definedName name="rancho" localSheetId="37">#REF!</definedName>
    <definedName name="rancho" localSheetId="38">#REF!</definedName>
    <definedName name="rancho" localSheetId="40">#REF!</definedName>
    <definedName name="rancho" localSheetId="43">#REF!</definedName>
    <definedName name="rancho" localSheetId="45">#REF!</definedName>
    <definedName name="rancho">#REF!</definedName>
    <definedName name="rapidos" localSheetId="9">#REF!</definedName>
    <definedName name="rapidos" localSheetId="10">#REF!</definedName>
    <definedName name="rapidos" localSheetId="15">#REF!</definedName>
    <definedName name="rapidos" localSheetId="17">#REF!</definedName>
    <definedName name="rapidos" localSheetId="18">#REF!</definedName>
    <definedName name="rapidos" localSheetId="25">#REF!</definedName>
    <definedName name="rapidos" localSheetId="28">#REF!</definedName>
    <definedName name="rapidos" localSheetId="34">#REF!</definedName>
    <definedName name="rapidos" localSheetId="36">#REF!</definedName>
    <definedName name="rapidos" localSheetId="37">#REF!</definedName>
    <definedName name="rapidos" localSheetId="38">#REF!</definedName>
    <definedName name="rapidos" localSheetId="40">#REF!</definedName>
    <definedName name="rapidos" localSheetId="43">#REF!</definedName>
    <definedName name="rapidos" localSheetId="45">#REF!</definedName>
    <definedName name="rapidos">#REF!</definedName>
    <definedName name="RECintoferial" localSheetId="9">#REF!</definedName>
    <definedName name="RECintoferial" localSheetId="10">#REF!</definedName>
    <definedName name="RECintoferial" localSheetId="15">#REF!</definedName>
    <definedName name="RECintoferial" localSheetId="17">#REF!</definedName>
    <definedName name="RECintoferial" localSheetId="18">#REF!</definedName>
    <definedName name="RECintoferial" localSheetId="25">#REF!</definedName>
    <definedName name="RECintoferial" localSheetId="28">#REF!</definedName>
    <definedName name="RECintoferial" localSheetId="34">#REF!</definedName>
    <definedName name="RECintoferial" localSheetId="36">#REF!</definedName>
    <definedName name="RECintoferial" localSheetId="37">#REF!</definedName>
    <definedName name="RECintoferial" localSheetId="38">#REF!</definedName>
    <definedName name="RECintoferial" localSheetId="40">#REF!</definedName>
    <definedName name="RECintoferial" localSheetId="43">#REF!</definedName>
    <definedName name="RECintoferial" localSheetId="45">#REF!</definedName>
    <definedName name="RECintoferial">#REF!</definedName>
    <definedName name="RECREACION" localSheetId="8">'OBJETOS '!#REF!</definedName>
    <definedName name="RECREACION" localSheetId="9">'OBJETOS '!#REF!</definedName>
    <definedName name="RECREACION" localSheetId="10">'OBJETOS '!#REF!</definedName>
    <definedName name="RECREACION" localSheetId="11">'OBJETOS '!#REF!</definedName>
    <definedName name="RECREACION" localSheetId="12">'OBJETOS '!#REF!</definedName>
    <definedName name="RECREACION" localSheetId="13">'OBJETOS '!#REF!</definedName>
    <definedName name="RECREACION" localSheetId="14">'OBJETOS '!#REF!</definedName>
    <definedName name="RECREACION" localSheetId="15">'OBJETOS '!#REF!</definedName>
    <definedName name="RECREACION" localSheetId="16">'OBJETOS '!#REF!</definedName>
    <definedName name="RECREACION" localSheetId="17">'OBJETOS '!#REF!</definedName>
    <definedName name="RECREACION" localSheetId="18">'OBJETOS '!#REF!</definedName>
    <definedName name="RECREACION" localSheetId="19">'OBJETOS '!#REF!</definedName>
    <definedName name="RECREACION" localSheetId="20">'OBJETOS '!#REF!</definedName>
    <definedName name="RECREACION" localSheetId="21">'OBJETOS '!#REF!</definedName>
    <definedName name="RECREACION" localSheetId="2">ÍNDICE!#REF!</definedName>
    <definedName name="RECREACION" localSheetId="22">'OBJETOS '!#REF!</definedName>
    <definedName name="RECREACION" localSheetId="7">'OBJETOS '!#REF!</definedName>
    <definedName name="RECREACION" localSheetId="23">'OBJETOS '!#REF!</definedName>
    <definedName name="RECREACION" localSheetId="24">'OBJETOS '!#REF!</definedName>
    <definedName name="RECREACION" localSheetId="25">'OBJETOS '!#REF!</definedName>
    <definedName name="RECREACION" localSheetId="26">'OBJETOS '!#REF!</definedName>
    <definedName name="RECREACION" localSheetId="27">'OBJETOS '!#REF!</definedName>
    <definedName name="RECREACION" localSheetId="28">'OBJETOS '!#REF!</definedName>
    <definedName name="RECREACION" localSheetId="29">'OBJETOS '!#REF!</definedName>
    <definedName name="RECREACION" localSheetId="30">'OBJETOS '!#REF!</definedName>
    <definedName name="RECREACION" localSheetId="31">'OBJETOS '!#REF!</definedName>
    <definedName name="RECREACION" localSheetId="32">'OBJETOS '!#REF!</definedName>
    <definedName name="RECREACION" localSheetId="33">'OBJETOS '!#REF!</definedName>
    <definedName name="RECREACION" localSheetId="34">#REF!</definedName>
    <definedName name="RECREACION" localSheetId="35">'OBJETOS '!#REF!</definedName>
    <definedName name="RECREACION" localSheetId="36">'OBJETOS '!#REF!</definedName>
    <definedName name="RECREACION" localSheetId="37">'OBJETOS '!#REF!</definedName>
    <definedName name="RECREACION" localSheetId="38">'[3]OBJETOS '!#REF!</definedName>
    <definedName name="RECREACION" localSheetId="39">'OBJETOS '!#REF!</definedName>
    <definedName name="RECREACION" localSheetId="40">'OBJETOS '!#REF!</definedName>
    <definedName name="RECREACION" localSheetId="41">'OBJETOS '!#REF!</definedName>
    <definedName name="RECREACION" localSheetId="42">'OBJETOS '!#REF!</definedName>
    <definedName name="RECREACION" localSheetId="43">'OBJETOS '!#REF!</definedName>
    <definedName name="RECREACION" localSheetId="44">'OBJETOS '!#REF!</definedName>
    <definedName name="RECREACION" localSheetId="45">#REF!</definedName>
    <definedName name="RECREACION">'OBJETOS '!#REF!</definedName>
    <definedName name="RECURSMINER" localSheetId="2">ÍNDICE!#REF!</definedName>
    <definedName name="RECURSMINER" localSheetId="34">#REF!</definedName>
    <definedName name="RECURSMINER" localSheetId="45">#REF!</definedName>
    <definedName name="RECURSMINER">'OBJETOS '!#REF!</definedName>
    <definedName name="REDESDIST" localSheetId="2">ÍNDICE!#REF!</definedName>
    <definedName name="REDESDIST" localSheetId="34">#REF!</definedName>
    <definedName name="REDESDIST" localSheetId="45">#REF!</definedName>
    <definedName name="REDESDIST">'OBJETOS '!#REF!</definedName>
    <definedName name="refugio" localSheetId="8">#REF!</definedName>
    <definedName name="refugio" localSheetId="9">#REF!</definedName>
    <definedName name="refugio" localSheetId="10">#REF!</definedName>
    <definedName name="refugio" localSheetId="11">#REF!</definedName>
    <definedName name="refugio" localSheetId="12">#REF!</definedName>
    <definedName name="refugio" localSheetId="13">#REF!</definedName>
    <definedName name="refugio" localSheetId="14">#REF!</definedName>
    <definedName name="refugio" localSheetId="15">#REF!</definedName>
    <definedName name="refugio" localSheetId="16">#REF!</definedName>
    <definedName name="refugio" localSheetId="17">#REF!</definedName>
    <definedName name="refugio" localSheetId="18">#REF!</definedName>
    <definedName name="refugio" localSheetId="19">#REF!</definedName>
    <definedName name="refugio" localSheetId="20">#REF!</definedName>
    <definedName name="refugio" localSheetId="21">#REF!</definedName>
    <definedName name="refugio" localSheetId="2">#REF!</definedName>
    <definedName name="refugio" localSheetId="22">#REF!</definedName>
    <definedName name="refugio" localSheetId="7">#REF!</definedName>
    <definedName name="refugio" localSheetId="23">#REF!</definedName>
    <definedName name="refugio" localSheetId="24">#REF!</definedName>
    <definedName name="refugio" localSheetId="25">#REF!</definedName>
    <definedName name="refugio" localSheetId="26">#REF!</definedName>
    <definedName name="refugio" localSheetId="27">#REF!</definedName>
    <definedName name="refugio" localSheetId="28">#REF!</definedName>
    <definedName name="refugio" localSheetId="29">#REF!</definedName>
    <definedName name="refugio" localSheetId="30">#REF!</definedName>
    <definedName name="refugio" localSheetId="31">#REF!</definedName>
    <definedName name="refugio" localSheetId="32">#REF!</definedName>
    <definedName name="refugio" localSheetId="33">#REF!</definedName>
    <definedName name="refugio" localSheetId="34">#REF!</definedName>
    <definedName name="refugio" localSheetId="35">#REF!</definedName>
    <definedName name="refugio" localSheetId="36">#REF!</definedName>
    <definedName name="refugio" localSheetId="37">#REF!</definedName>
    <definedName name="refugio" localSheetId="38">#REF!</definedName>
    <definedName name="refugio" localSheetId="39">#REF!</definedName>
    <definedName name="refugio" localSheetId="40">#REF!</definedName>
    <definedName name="refugio" localSheetId="41">#REF!</definedName>
    <definedName name="refugio" localSheetId="42">#REF!</definedName>
    <definedName name="refugio" localSheetId="43">#REF!</definedName>
    <definedName name="refugio" localSheetId="44">#REF!</definedName>
    <definedName name="refugio" localSheetId="45">#REF!</definedName>
    <definedName name="refugio">#REF!</definedName>
    <definedName name="REGULZONASRESTR" localSheetId="2">ÍNDICE!$D$66</definedName>
    <definedName name="REGULZONASRESTR" localSheetId="34">#REF!</definedName>
    <definedName name="REGULZONASRESTR" localSheetId="45">#REF!</definedName>
    <definedName name="REGULZONASRESTR">'OBJETOS '!$D$65</definedName>
    <definedName name="REpresentaciondelrelieve" localSheetId="2">ÍNDICE!$D$83</definedName>
    <definedName name="REpresentaciondelrelieve" localSheetId="34">#REF!</definedName>
    <definedName name="REpresentaciondelrelieve" localSheetId="45">#REF!</definedName>
    <definedName name="REpresentaciondelrelieve">'OBJETOS '!$D$82</definedName>
    <definedName name="RESIDUOS" localSheetId="2">ÍNDICE!$D$18</definedName>
    <definedName name="RESIDUOS" localSheetId="34">#REF!</definedName>
    <definedName name="RESIDUOS" localSheetId="45">#REF!</definedName>
    <definedName name="RESIDUOS">'OBJETOS '!$D$17</definedName>
    <definedName name="RIESGOSOBST" localSheetId="2">ÍNDICE!#REF!</definedName>
    <definedName name="RIESGOSOBST" localSheetId="34">#REF!</definedName>
    <definedName name="RIESGOSOBST" localSheetId="45">#REF!</definedName>
    <definedName name="RIESGOSOBST">'OBJETOS '!$D$64</definedName>
    <definedName name="rio" localSheetId="9">#REF!</definedName>
    <definedName name="rio" localSheetId="10">#REF!</definedName>
    <definedName name="rio" localSheetId="15">#REF!</definedName>
    <definedName name="rio" localSheetId="17">#REF!</definedName>
    <definedName name="rio" localSheetId="18">#REF!</definedName>
    <definedName name="rio" localSheetId="25">#REF!</definedName>
    <definedName name="rio" localSheetId="28">#REF!</definedName>
    <definedName name="rio" localSheetId="34">#REF!</definedName>
    <definedName name="rio" localSheetId="36">#REF!</definedName>
    <definedName name="rio" localSheetId="37">#REF!</definedName>
    <definedName name="rio" localSheetId="38">#REF!</definedName>
    <definedName name="rio" localSheetId="40">#REF!</definedName>
    <definedName name="rio" localSheetId="43">#REF!</definedName>
    <definedName name="rio" localSheetId="45">#REF!</definedName>
    <definedName name="rio">#REF!</definedName>
    <definedName name="roca" localSheetId="9">#REF!</definedName>
    <definedName name="roca" localSheetId="10">#REF!</definedName>
    <definedName name="roca" localSheetId="15">#REF!</definedName>
    <definedName name="roca" localSheetId="17">#REF!</definedName>
    <definedName name="roca" localSheetId="18">#REF!</definedName>
    <definedName name="roca" localSheetId="25">#REF!</definedName>
    <definedName name="roca" localSheetId="28">#REF!</definedName>
    <definedName name="roca" localSheetId="34">#REF!</definedName>
    <definedName name="roca" localSheetId="36">#REF!</definedName>
    <definedName name="roca" localSheetId="37">#REF!</definedName>
    <definedName name="roca" localSheetId="38">#REF!</definedName>
    <definedName name="roca" localSheetId="40">#REF!</definedName>
    <definedName name="roca" localSheetId="43">#REF!</definedName>
    <definedName name="roca" localSheetId="45">#REF!</definedName>
    <definedName name="roca">#REF!</definedName>
    <definedName name="rodera" localSheetId="9">#REF!</definedName>
    <definedName name="rodera" localSheetId="10">#REF!</definedName>
    <definedName name="rodera" localSheetId="15">#REF!</definedName>
    <definedName name="rodera" localSheetId="17">#REF!</definedName>
    <definedName name="rodera" localSheetId="18">#REF!</definedName>
    <definedName name="rodera" localSheetId="25">#REF!</definedName>
    <definedName name="rodera" localSheetId="28">#REF!</definedName>
    <definedName name="rodera" localSheetId="34">#REF!</definedName>
    <definedName name="rodera" localSheetId="36">#REF!</definedName>
    <definedName name="rodera" localSheetId="37">#REF!</definedName>
    <definedName name="rodera" localSheetId="38">#REF!</definedName>
    <definedName name="rodera" localSheetId="40">#REF!</definedName>
    <definedName name="rodera" localSheetId="43">#REF!</definedName>
    <definedName name="rodera" localSheetId="45">#REF!</definedName>
    <definedName name="rodera">#REF!</definedName>
    <definedName name="rompeolas" localSheetId="9">#REF!</definedName>
    <definedName name="rompeolas" localSheetId="10">#REF!</definedName>
    <definedName name="rompeolas" localSheetId="15">#REF!</definedName>
    <definedName name="rompeolas" localSheetId="17">#REF!</definedName>
    <definedName name="rompeolas" localSheetId="18">#REF!</definedName>
    <definedName name="rompeolas" localSheetId="25">#REF!</definedName>
    <definedName name="rompeolas" localSheetId="28">#REF!</definedName>
    <definedName name="rompeolas" localSheetId="34">#REF!</definedName>
    <definedName name="rompeolas" localSheetId="36">#REF!</definedName>
    <definedName name="rompeolas" localSheetId="37">#REF!</definedName>
    <definedName name="rompeolas" localSheetId="38">#REF!</definedName>
    <definedName name="rompeolas" localSheetId="40">#REF!</definedName>
    <definedName name="rompeolas" localSheetId="43">#REF!</definedName>
    <definedName name="rompeolas" localSheetId="45">#REF!</definedName>
    <definedName name="rompeolas">#REF!</definedName>
    <definedName name="RUinas" localSheetId="9">#REF!</definedName>
    <definedName name="RUinas" localSheetId="10">#REF!</definedName>
    <definedName name="RUinas" localSheetId="15">#REF!</definedName>
    <definedName name="RUinas" localSheetId="17">#REF!</definedName>
    <definedName name="RUinas" localSheetId="18">#REF!</definedName>
    <definedName name="RUinas" localSheetId="25">#REF!</definedName>
    <definedName name="RUinas" localSheetId="28">#REF!</definedName>
    <definedName name="RUinas" localSheetId="34">#REF!</definedName>
    <definedName name="RUinas" localSheetId="36">#REF!</definedName>
    <definedName name="RUinas" localSheetId="37">#REF!</definedName>
    <definedName name="RUinas" localSheetId="38">#REF!</definedName>
    <definedName name="RUinas" localSheetId="40">#REF!</definedName>
    <definedName name="RUinas" localSheetId="43">#REF!</definedName>
    <definedName name="RUinas" localSheetId="45">#REF!</definedName>
    <definedName name="RUinas">#REF!</definedName>
    <definedName name="RUTAEREA" localSheetId="2">ÍNDICE!$D$103</definedName>
    <definedName name="RUTAEREA" localSheetId="34">#REF!</definedName>
    <definedName name="RUTAEREA" localSheetId="45">#REF!</definedName>
    <definedName name="RUTAEREA">'OBJETOS '!$D$102</definedName>
    <definedName name="rutaferry" localSheetId="9">#REF!</definedName>
    <definedName name="rutaferry" localSheetId="10">#REF!</definedName>
    <definedName name="rutaferry" localSheetId="15">#REF!</definedName>
    <definedName name="rutaferry" localSheetId="17">#REF!</definedName>
    <definedName name="rutaferry" localSheetId="18">#REF!</definedName>
    <definedName name="rutaferry" localSheetId="25">#REF!</definedName>
    <definedName name="rutaferry" localSheetId="28">#REF!</definedName>
    <definedName name="rutaferry" localSheetId="34">#REF!</definedName>
    <definedName name="rutaferry" localSheetId="36">#REF!</definedName>
    <definedName name="rutaferry" localSheetId="37">#REF!</definedName>
    <definedName name="rutaferry" localSheetId="38">#REF!</definedName>
    <definedName name="rutaferry" localSheetId="40">#REF!</definedName>
    <definedName name="rutaferry" localSheetId="43">#REF!</definedName>
    <definedName name="rutaferry" localSheetId="45">#REF!</definedName>
    <definedName name="rutaferry">#REF!</definedName>
    <definedName name="RUTASNAVEG" localSheetId="2">ÍNDICE!#REF!</definedName>
    <definedName name="RUTASNAVEG" localSheetId="34">#REF!</definedName>
    <definedName name="RUTASNAVEG" localSheetId="45">#REF!</definedName>
    <definedName name="RUTASNAVEG">'OBJETOS '!$D$63</definedName>
    <definedName name="sabka" localSheetId="9">#REF!</definedName>
    <definedName name="sabka" localSheetId="10">#REF!</definedName>
    <definedName name="sabka" localSheetId="15">#REF!</definedName>
    <definedName name="sabka" localSheetId="17">#REF!</definedName>
    <definedName name="sabka" localSheetId="18">#REF!</definedName>
    <definedName name="sabka" localSheetId="25">#REF!</definedName>
    <definedName name="sabka" localSheetId="28">#REF!</definedName>
    <definedName name="sabka" localSheetId="34">#REF!</definedName>
    <definedName name="sabka" localSheetId="36">#REF!</definedName>
    <definedName name="sabka" localSheetId="37">#REF!</definedName>
    <definedName name="sabka" localSheetId="38">#REF!</definedName>
    <definedName name="sabka" localSheetId="40">#REF!</definedName>
    <definedName name="sabka" localSheetId="43">#REF!</definedName>
    <definedName name="sabka" localSheetId="45">#REF!</definedName>
    <definedName name="sabka">#REF!</definedName>
    <definedName name="salina" localSheetId="9">#REF!</definedName>
    <definedName name="salina" localSheetId="10">#REF!</definedName>
    <definedName name="salina" localSheetId="15">#REF!</definedName>
    <definedName name="salina" localSheetId="17">#REF!</definedName>
    <definedName name="salina" localSheetId="18">#REF!</definedName>
    <definedName name="salina" localSheetId="25">#REF!</definedName>
    <definedName name="salina" localSheetId="28">#REF!</definedName>
    <definedName name="salina" localSheetId="34">#REF!</definedName>
    <definedName name="salina" localSheetId="36">#REF!</definedName>
    <definedName name="salina" localSheetId="37">#REF!</definedName>
    <definedName name="salina" localSheetId="38">#REF!</definedName>
    <definedName name="salina" localSheetId="40">#REF!</definedName>
    <definedName name="salina" localSheetId="43">#REF!</definedName>
    <definedName name="salina" localSheetId="45">#REF!</definedName>
    <definedName name="salina">#REF!</definedName>
    <definedName name="SALUD" localSheetId="2">ÍNDICE!#REF!</definedName>
    <definedName name="SALUD" localSheetId="34">#REF!</definedName>
    <definedName name="SALUD" localSheetId="45">#REF!</definedName>
    <definedName name="SALUD">'OBJETOS '!#REF!</definedName>
    <definedName name="SEIS" localSheetId="34">#REF!</definedName>
    <definedName name="SEIS" localSheetId="45">#REF!</definedName>
    <definedName name="SEIS">CATEGORÍAS!$A$11</definedName>
    <definedName name="SEIS0" localSheetId="34">#REF!</definedName>
    <definedName name="SEIS0" localSheetId="45">#REF!</definedName>
    <definedName name="SEIS0">ATRIBUTOS!$C$238</definedName>
    <definedName name="SEIS1" localSheetId="34">#REF!</definedName>
    <definedName name="SEIS1" localSheetId="45">#REF!</definedName>
    <definedName name="SEIS1">ATRIBUTOS!$C$239</definedName>
    <definedName name="SEIS10" localSheetId="34">#REF!</definedName>
    <definedName name="SEIS10" localSheetId="45">#REF!</definedName>
    <definedName name="SEIS10">ATRIBUTOS!#REF!</definedName>
    <definedName name="Seis2" localSheetId="8">[1]ATRIBUTOS!#REF!</definedName>
    <definedName name="Seis2" localSheetId="9">[1]ATRIBUTOS!#REF!</definedName>
    <definedName name="Seis2" localSheetId="10">[1]ATRIBUTOS!#REF!</definedName>
    <definedName name="Seis2" localSheetId="11">[1]ATRIBUTOS!#REF!</definedName>
    <definedName name="Seis2" localSheetId="12">[1]ATRIBUTOS!#REF!</definedName>
    <definedName name="Seis2" localSheetId="13">[1]ATRIBUTOS!#REF!</definedName>
    <definedName name="Seis2" localSheetId="14">[1]ATRIBUTOS!#REF!</definedName>
    <definedName name="Seis2" localSheetId="15">[1]ATRIBUTOS!#REF!</definedName>
    <definedName name="Seis2" localSheetId="16">[1]ATRIBUTOS!#REF!</definedName>
    <definedName name="Seis2" localSheetId="17">[1]ATRIBUTOS!#REF!</definedName>
    <definedName name="Seis2" localSheetId="18">[1]ATRIBUTOS!#REF!</definedName>
    <definedName name="Seis2" localSheetId="19">[1]ATRIBUTOS!#REF!</definedName>
    <definedName name="Seis2" localSheetId="20">[1]ATRIBUTOS!#REF!</definedName>
    <definedName name="Seis2" localSheetId="21">[1]ATRIBUTOS!#REF!</definedName>
    <definedName name="Seis2" localSheetId="2">ATRIBUTOS!#REF!</definedName>
    <definedName name="Seis2" localSheetId="22">[1]ATRIBUTOS!#REF!</definedName>
    <definedName name="Seis2" localSheetId="7">[1]ATRIBUTOS!#REF!</definedName>
    <definedName name="Seis2" localSheetId="23">[1]ATRIBUTOS!#REF!</definedName>
    <definedName name="Seis2" localSheetId="24">[1]ATRIBUTOS!#REF!</definedName>
    <definedName name="Seis2" localSheetId="25">[1]ATRIBUTOS!#REF!</definedName>
    <definedName name="Seis2" localSheetId="26">[1]ATRIBUTOS!#REF!</definedName>
    <definedName name="Seis2" localSheetId="27">[1]ATRIBUTOS!#REF!</definedName>
    <definedName name="Seis2" localSheetId="28">[1]ATRIBUTOS!#REF!</definedName>
    <definedName name="Seis2" localSheetId="29">[1]ATRIBUTOS!#REF!</definedName>
    <definedName name="Seis2" localSheetId="30">[1]ATRIBUTOS!#REF!</definedName>
    <definedName name="Seis2" localSheetId="31">[1]ATRIBUTOS!#REF!</definedName>
    <definedName name="Seis2" localSheetId="32">[1]ATRIBUTOS!#REF!</definedName>
    <definedName name="Seis2" localSheetId="33">[1]ATRIBUTOS!#REF!</definedName>
    <definedName name="Seis2" localSheetId="34">[2]ATRIBUTOS!#REF!</definedName>
    <definedName name="Seis2" localSheetId="35">[1]ATRIBUTOS!#REF!</definedName>
    <definedName name="Seis2" localSheetId="36">[1]ATRIBUTOS!#REF!</definedName>
    <definedName name="Seis2" localSheetId="37">[1]ATRIBUTOS!#REF!</definedName>
    <definedName name="Seis2" localSheetId="38">[1]ATRIBUTOS!#REF!</definedName>
    <definedName name="Seis2" localSheetId="39">[1]ATRIBUTOS!#REF!</definedName>
    <definedName name="Seis2" localSheetId="40">[1]ATRIBUTOS!#REF!</definedName>
    <definedName name="Seis2" localSheetId="41">[1]ATRIBUTOS!#REF!</definedName>
    <definedName name="Seis2" localSheetId="42">[1]ATRIBUTOS!#REF!</definedName>
    <definedName name="Seis2" localSheetId="43">[1]ATRIBUTOS!#REF!</definedName>
    <definedName name="Seis2" localSheetId="44">[1]ATRIBUTOS!#REF!</definedName>
    <definedName name="Seis2" localSheetId="45">[2]ATRIBUTOS!#REF!</definedName>
    <definedName name="Seis2">ATRIBUTOS!#REF!</definedName>
    <definedName name="SEIS3" localSheetId="8">[1]ATRIBUTOS!#REF!</definedName>
    <definedName name="SEIS3" localSheetId="9">[1]ATRIBUTOS!#REF!</definedName>
    <definedName name="SEIS3" localSheetId="10">[1]ATRIBUTOS!#REF!</definedName>
    <definedName name="SEIS3" localSheetId="11">[1]ATRIBUTOS!#REF!</definedName>
    <definedName name="SEIS3" localSheetId="12">[1]ATRIBUTOS!#REF!</definedName>
    <definedName name="SEIS3" localSheetId="13">[1]ATRIBUTOS!#REF!</definedName>
    <definedName name="SEIS3" localSheetId="14">[1]ATRIBUTOS!#REF!</definedName>
    <definedName name="SEIS3" localSheetId="15">[1]ATRIBUTOS!#REF!</definedName>
    <definedName name="SEIS3" localSheetId="16">[1]ATRIBUTOS!#REF!</definedName>
    <definedName name="SEIS3" localSheetId="17">[1]ATRIBUTOS!#REF!</definedName>
    <definedName name="SEIS3" localSheetId="18">[1]ATRIBUTOS!#REF!</definedName>
    <definedName name="SEIS3" localSheetId="19">[1]ATRIBUTOS!#REF!</definedName>
    <definedName name="SEIS3" localSheetId="20">[1]ATRIBUTOS!#REF!</definedName>
    <definedName name="SEIS3" localSheetId="21">[1]ATRIBUTOS!#REF!</definedName>
    <definedName name="SEIS3" localSheetId="2">ATRIBUTOS!#REF!</definedName>
    <definedName name="SEIS3" localSheetId="22">[1]ATRIBUTOS!#REF!</definedName>
    <definedName name="SEIS3" localSheetId="7">[1]ATRIBUTOS!#REF!</definedName>
    <definedName name="SEIS3" localSheetId="23">[1]ATRIBUTOS!#REF!</definedName>
    <definedName name="SEIS3" localSheetId="24">[1]ATRIBUTOS!#REF!</definedName>
    <definedName name="SEIS3" localSheetId="25">[1]ATRIBUTOS!#REF!</definedName>
    <definedName name="SEIS3" localSheetId="26">[1]ATRIBUTOS!#REF!</definedName>
    <definedName name="SEIS3" localSheetId="27">[1]ATRIBUTOS!#REF!</definedName>
    <definedName name="SEIS3" localSheetId="28">[1]ATRIBUTOS!#REF!</definedName>
    <definedName name="SEIS3" localSheetId="29">[1]ATRIBUTOS!#REF!</definedName>
    <definedName name="SEIS3" localSheetId="30">[1]ATRIBUTOS!#REF!</definedName>
    <definedName name="SEIS3" localSheetId="31">[1]ATRIBUTOS!#REF!</definedName>
    <definedName name="SEIS3" localSheetId="32">[1]ATRIBUTOS!#REF!</definedName>
    <definedName name="SEIS3" localSheetId="33">[1]ATRIBUTOS!#REF!</definedName>
    <definedName name="SEIS3" localSheetId="34">[2]ATRIBUTOS!#REF!</definedName>
    <definedName name="SEIS3" localSheetId="35">[1]ATRIBUTOS!#REF!</definedName>
    <definedName name="SEIS3" localSheetId="36">[1]ATRIBUTOS!#REF!</definedName>
    <definedName name="SEIS3" localSheetId="37">[1]ATRIBUTOS!#REF!</definedName>
    <definedName name="SEIS3" localSheetId="38">[1]ATRIBUTOS!#REF!</definedName>
    <definedName name="SEIS3" localSheetId="39">[1]ATRIBUTOS!#REF!</definedName>
    <definedName name="SEIS3" localSheetId="40">[1]ATRIBUTOS!#REF!</definedName>
    <definedName name="SEIS3" localSheetId="41">[1]ATRIBUTOS!#REF!</definedName>
    <definedName name="SEIS3" localSheetId="42">[1]ATRIBUTOS!#REF!</definedName>
    <definedName name="SEIS3" localSheetId="43">[1]ATRIBUTOS!#REF!</definedName>
    <definedName name="SEIS3" localSheetId="44">[1]ATRIBUTOS!#REF!</definedName>
    <definedName name="SEIS3" localSheetId="45">[2]ATRIBUTOS!#REF!</definedName>
    <definedName name="SEIS3">ATRIBUTOS!#REF!</definedName>
    <definedName name="SEIS5" localSheetId="34">#REF!</definedName>
    <definedName name="SEIS5" localSheetId="45">#REF!</definedName>
    <definedName name="SEIS5">ATRIBUTOS!$C$244</definedName>
    <definedName name="SEIS6" localSheetId="34">#REF!</definedName>
    <definedName name="SEIS6" localSheetId="45">#REF!</definedName>
    <definedName name="SEIS6">ATRIBUTOS!$C$247</definedName>
    <definedName name="SEIS7" localSheetId="34">#REF!</definedName>
    <definedName name="SEIS7" localSheetId="45">#REF!</definedName>
    <definedName name="SEIS7">ATRIBUTOS!#REF!</definedName>
    <definedName name="SEISDOS" localSheetId="8">'OBJETOS '!#REF!</definedName>
    <definedName name="SEISDOS" localSheetId="9">'OBJETOS '!#REF!</definedName>
    <definedName name="SEISDOS" localSheetId="10">'OBJETOS '!#REF!</definedName>
    <definedName name="SEISDOS" localSheetId="11">'OBJETOS '!#REF!</definedName>
    <definedName name="SEISDOS" localSheetId="12">'OBJETOS '!#REF!</definedName>
    <definedName name="SEISDOS" localSheetId="13">'OBJETOS '!#REF!</definedName>
    <definedName name="SEISDOS" localSheetId="14">'OBJETOS '!#REF!</definedName>
    <definedName name="SEISDOS" localSheetId="15">'OBJETOS '!#REF!</definedName>
    <definedName name="SEISDOS" localSheetId="16">'OBJETOS '!#REF!</definedName>
    <definedName name="SEISDOS" localSheetId="17">'OBJETOS '!#REF!</definedName>
    <definedName name="SEISDOS" localSheetId="18">'OBJETOS '!#REF!</definedName>
    <definedName name="SEISDOS" localSheetId="19">'OBJETOS '!#REF!</definedName>
    <definedName name="SEISDOS" localSheetId="20">'OBJETOS '!#REF!</definedName>
    <definedName name="SEISDOS" localSheetId="21">'OBJETOS '!#REF!</definedName>
    <definedName name="SEISDOS" localSheetId="2">ÍNDICE!#REF!</definedName>
    <definedName name="SEISDOS" localSheetId="22">'OBJETOS '!#REF!</definedName>
    <definedName name="SEISDOS" localSheetId="23">'OBJETOS '!#REF!</definedName>
    <definedName name="SEISDOS" localSheetId="24">'OBJETOS '!#REF!</definedName>
    <definedName name="SEISDOS" localSheetId="25">'OBJETOS '!#REF!</definedName>
    <definedName name="SEISDOS" localSheetId="26">'OBJETOS '!#REF!</definedName>
    <definedName name="SEISDOS" localSheetId="27">'OBJETOS '!#REF!</definedName>
    <definedName name="SEISDOS" localSheetId="28">'OBJETOS '!#REF!</definedName>
    <definedName name="SEISDOS" localSheetId="29">'OBJETOS '!#REF!</definedName>
    <definedName name="SEISDOS" localSheetId="30">'OBJETOS '!#REF!</definedName>
    <definedName name="SEISDOS" localSheetId="31">'OBJETOS '!#REF!</definedName>
    <definedName name="SEISDOS" localSheetId="32">'OBJETOS '!#REF!</definedName>
    <definedName name="SEISDOS" localSheetId="33">'OBJETOS '!#REF!</definedName>
    <definedName name="SEISDOS" localSheetId="34">#REF!</definedName>
    <definedName name="SEISDOS" localSheetId="35">'OBJETOS '!#REF!</definedName>
    <definedName name="SEISDOS" localSheetId="36">'OBJETOS '!#REF!</definedName>
    <definedName name="SEISDOS" localSheetId="37">'OBJETOS '!#REF!</definedName>
    <definedName name="SEISDOS" localSheetId="38">'[3]OBJETOS '!#REF!</definedName>
    <definedName name="SEISDOS" localSheetId="39">'OBJETOS '!#REF!</definedName>
    <definedName name="SEISDOS" localSheetId="40">'OBJETOS '!#REF!</definedName>
    <definedName name="SEISDOS" localSheetId="41">'OBJETOS '!#REF!</definedName>
    <definedName name="SEISDOS" localSheetId="42">'OBJETOS '!#REF!</definedName>
    <definedName name="SEISDOS" localSheetId="43">'OBJETOS '!#REF!</definedName>
    <definedName name="SEISDOS" localSheetId="44">'OBJETOS '!#REF!</definedName>
    <definedName name="SEISDOS" localSheetId="45">#REF!</definedName>
    <definedName name="SEISDOS">'OBJETOS '!#REF!</definedName>
    <definedName name="SEndero" localSheetId="9">#REF!</definedName>
    <definedName name="SEndero" localSheetId="10">#REF!</definedName>
    <definedName name="SEndero" localSheetId="15">#REF!</definedName>
    <definedName name="SEndero" localSheetId="17">#REF!</definedName>
    <definedName name="SEndero" localSheetId="18">#REF!</definedName>
    <definedName name="SEndero" localSheetId="25">#REF!</definedName>
    <definedName name="SEndero" localSheetId="28">#REF!</definedName>
    <definedName name="SEndero" localSheetId="34">#REF!</definedName>
    <definedName name="SEndero" localSheetId="36">#REF!</definedName>
    <definedName name="SEndero" localSheetId="37">#REF!</definedName>
    <definedName name="SEndero" localSheetId="38">#REF!</definedName>
    <definedName name="SEndero" localSheetId="40">#REF!</definedName>
    <definedName name="SEndero" localSheetId="43">#REF!</definedName>
    <definedName name="SEndero" localSheetId="45">#REF!</definedName>
    <definedName name="SEndero">#REF!</definedName>
    <definedName name="SEries" localSheetId="9">#REF!</definedName>
    <definedName name="SEries" localSheetId="10">#REF!</definedName>
    <definedName name="SEries" localSheetId="15">#REF!</definedName>
    <definedName name="SEries" localSheetId="17">#REF!</definedName>
    <definedName name="SEries" localSheetId="18">#REF!</definedName>
    <definedName name="SEries" localSheetId="25">#REF!</definedName>
    <definedName name="SEries" localSheetId="28">#REF!</definedName>
    <definedName name="SEries" localSheetId="34">#REF!</definedName>
    <definedName name="SEries" localSheetId="36">#REF!</definedName>
    <definedName name="SEries" localSheetId="37">#REF!</definedName>
    <definedName name="SEries" localSheetId="38">#REF!</definedName>
    <definedName name="SEries" localSheetId="40">#REF!</definedName>
    <definedName name="SEries" localSheetId="43">#REF!</definedName>
    <definedName name="SEries" localSheetId="45">#REF!</definedName>
    <definedName name="SEries">#REF!</definedName>
    <definedName name="SIETE" localSheetId="34">#REF!</definedName>
    <definedName name="SIETE" localSheetId="45">#REF!</definedName>
    <definedName name="SIETE">CATEGORÍAS!$A$13</definedName>
    <definedName name="SIETE1" localSheetId="34">#REF!</definedName>
    <definedName name="SIETE1" localSheetId="45">#REF!</definedName>
    <definedName name="SIETE1">ATRIBUTOS!$C$248</definedName>
    <definedName name="SIETE10" localSheetId="34">#REF!</definedName>
    <definedName name="SIETE10" localSheetId="45">#REF!</definedName>
    <definedName name="SIETE10">ATRIBUTOS!#REF!</definedName>
    <definedName name="SIETE11" localSheetId="34">#REF!</definedName>
    <definedName name="SIETE11" localSheetId="45">#REF!</definedName>
    <definedName name="SIETE11">ATRIBUTOS!#REF!</definedName>
    <definedName name="SIETE12" localSheetId="34">#REF!</definedName>
    <definedName name="SIETE12" localSheetId="45">#REF!</definedName>
    <definedName name="SIETE12">ATRIBUTOS!#REF!</definedName>
    <definedName name="SIETE13" localSheetId="34">#REF!</definedName>
    <definedName name="SIETE13" localSheetId="45">#REF!</definedName>
    <definedName name="SIETE13">ATRIBUTOS!#REF!</definedName>
    <definedName name="Siete2" localSheetId="34">#REF!</definedName>
    <definedName name="Siete2" localSheetId="45">#REF!</definedName>
    <definedName name="Siete2">ATRIBUTOS!$C$254</definedName>
    <definedName name="sifon" localSheetId="9">#REF!</definedName>
    <definedName name="sifon" localSheetId="10">#REF!</definedName>
    <definedName name="sifon" localSheetId="15">#REF!</definedName>
    <definedName name="sifon" localSheetId="17">#REF!</definedName>
    <definedName name="sifon" localSheetId="18">#REF!</definedName>
    <definedName name="sifon" localSheetId="25">#REF!</definedName>
    <definedName name="sifon" localSheetId="28">#REF!</definedName>
    <definedName name="sifon" localSheetId="34">#REF!</definedName>
    <definedName name="sifon" localSheetId="36">#REF!</definedName>
    <definedName name="sifon" localSheetId="37">#REF!</definedName>
    <definedName name="sifon" localSheetId="38">#REF!</definedName>
    <definedName name="sifon" localSheetId="40">#REF!</definedName>
    <definedName name="sifon" localSheetId="43">#REF!</definedName>
    <definedName name="sifon" localSheetId="45">#REF!</definedName>
    <definedName name="sifon">#REF!</definedName>
    <definedName name="silo" localSheetId="9">#REF!</definedName>
    <definedName name="silo" localSheetId="10">#REF!</definedName>
    <definedName name="silo" localSheetId="15">#REF!</definedName>
    <definedName name="silo" localSheetId="17">#REF!</definedName>
    <definedName name="silo" localSheetId="18">#REF!</definedName>
    <definedName name="silo" localSheetId="25">#REF!</definedName>
    <definedName name="silo" localSheetId="28">#REF!</definedName>
    <definedName name="silo" localSheetId="34">#REF!</definedName>
    <definedName name="silo" localSheetId="36">#REF!</definedName>
    <definedName name="silo" localSheetId="37">#REF!</definedName>
    <definedName name="silo" localSheetId="38">#REF!</definedName>
    <definedName name="silo" localSheetId="40">#REF!</definedName>
    <definedName name="silo" localSheetId="43">#REF!</definedName>
    <definedName name="silo" localSheetId="45">#REF!</definedName>
    <definedName name="silo">#REF!</definedName>
    <definedName name="SISMOLOG" localSheetId="2">ÍNDICE!$D$90</definedName>
    <definedName name="SISMOLOG" localSheetId="34">#REF!</definedName>
    <definedName name="SISMOLOG" localSheetId="45">#REF!</definedName>
    <definedName name="SISMOLOG">'OBJETOS '!$D$89</definedName>
    <definedName name="SISTEMAIRRIGACIÓN" localSheetId="9">#REF!</definedName>
    <definedName name="SISTEMAIRRIGACIÓN" localSheetId="10">#REF!</definedName>
    <definedName name="SISTEMAIRRIGACIÓN" localSheetId="15">#REF!</definedName>
    <definedName name="SISTEMAIRRIGACIÓN" localSheetId="17">#REF!</definedName>
    <definedName name="SISTEMAIRRIGACIÓN" localSheetId="18">#REF!</definedName>
    <definedName name="SISTEMAIRRIGACIÓN" localSheetId="25">#REF!</definedName>
    <definedName name="SISTEMAIRRIGACIÓN" localSheetId="28">#REF!</definedName>
    <definedName name="SISTEMAIRRIGACIÓN" localSheetId="34">#REF!</definedName>
    <definedName name="SISTEMAIRRIGACIÓN" localSheetId="36">#REF!</definedName>
    <definedName name="SISTEMAIRRIGACIÓN" localSheetId="37">#REF!</definedName>
    <definedName name="SISTEMAIRRIGACIÓN" localSheetId="38">#REF!</definedName>
    <definedName name="SISTEMAIRRIGACIÓN" localSheetId="40">#REF!</definedName>
    <definedName name="SISTEMAIRRIGACIÓN" localSheetId="43">#REF!</definedName>
    <definedName name="SISTEMAIRRIGACIÓN" localSheetId="45">#REF!</definedName>
    <definedName name="SISTEMAIRRIGACIÓN">#REF!</definedName>
    <definedName name="sitioarque" localSheetId="9">#REF!</definedName>
    <definedName name="sitioarque" localSheetId="10">#REF!</definedName>
    <definedName name="sitioarque" localSheetId="15">#REF!</definedName>
    <definedName name="sitioarque" localSheetId="17">#REF!</definedName>
    <definedName name="sitioarque" localSheetId="18">#REF!</definedName>
    <definedName name="sitioarque" localSheetId="25">#REF!</definedName>
    <definedName name="sitioarque" localSheetId="28">#REF!</definedName>
    <definedName name="sitioarque" localSheetId="34">#REF!</definedName>
    <definedName name="sitioarque" localSheetId="36">#REF!</definedName>
    <definedName name="sitioarque" localSheetId="37">#REF!</definedName>
    <definedName name="sitioarque" localSheetId="38">#REF!</definedName>
    <definedName name="sitioarque" localSheetId="40">#REF!</definedName>
    <definedName name="sitioarque" localSheetId="43">#REF!</definedName>
    <definedName name="sitioarque" localSheetId="45">#REF!</definedName>
    <definedName name="sitioarque">#REF!</definedName>
    <definedName name="sitiodeartilleria" localSheetId="8">#REF!</definedName>
    <definedName name="sitiodeartilleria" localSheetId="9">#REF!</definedName>
    <definedName name="sitiodeartilleria" localSheetId="10">#REF!</definedName>
    <definedName name="sitiodeartilleria" localSheetId="11">#REF!</definedName>
    <definedName name="sitiodeartilleria" localSheetId="12">#REF!</definedName>
    <definedName name="sitiodeartilleria" localSheetId="13">#REF!</definedName>
    <definedName name="sitiodeartilleria" localSheetId="14">#REF!</definedName>
    <definedName name="sitiodeartilleria" localSheetId="15">#REF!</definedName>
    <definedName name="sitiodeartilleria" localSheetId="16">#REF!</definedName>
    <definedName name="sitiodeartilleria" localSheetId="17">#REF!</definedName>
    <definedName name="sitiodeartilleria" localSheetId="18">#REF!</definedName>
    <definedName name="sitiodeartilleria" localSheetId="19">#REF!</definedName>
    <definedName name="sitiodeartilleria" localSheetId="20">#REF!</definedName>
    <definedName name="sitiodeartilleria" localSheetId="21">#REF!</definedName>
    <definedName name="sitiodeartilleria" localSheetId="2">#REF!</definedName>
    <definedName name="sitiodeartilleria" localSheetId="22">#REF!</definedName>
    <definedName name="sitiodeartilleria" localSheetId="7">#REF!</definedName>
    <definedName name="sitiodeartilleria" localSheetId="23">#REF!</definedName>
    <definedName name="sitiodeartilleria" localSheetId="24">#REF!</definedName>
    <definedName name="sitiodeartilleria" localSheetId="25">#REF!</definedName>
    <definedName name="sitiodeartilleria" localSheetId="26">#REF!</definedName>
    <definedName name="sitiodeartilleria" localSheetId="27">#REF!</definedName>
    <definedName name="sitiodeartilleria" localSheetId="28">#REF!</definedName>
    <definedName name="sitiodeartilleria" localSheetId="29">#REF!</definedName>
    <definedName name="sitiodeartilleria" localSheetId="30">#REF!</definedName>
    <definedName name="sitiodeartilleria" localSheetId="31">#REF!</definedName>
    <definedName name="sitiodeartilleria" localSheetId="32">#REF!</definedName>
    <definedName name="sitiodeartilleria" localSheetId="33">#REF!</definedName>
    <definedName name="sitiodeartilleria" localSheetId="34">#REF!</definedName>
    <definedName name="sitiodeartilleria" localSheetId="35">#REF!</definedName>
    <definedName name="sitiodeartilleria" localSheetId="36">#REF!</definedName>
    <definedName name="sitiodeartilleria" localSheetId="37">#REF!</definedName>
    <definedName name="sitiodeartilleria" localSheetId="38">#REF!</definedName>
    <definedName name="sitiodeartilleria" localSheetId="39">#REF!</definedName>
    <definedName name="sitiodeartilleria" localSheetId="40">#REF!</definedName>
    <definedName name="sitiodeartilleria" localSheetId="41">#REF!</definedName>
    <definedName name="sitiodeartilleria" localSheetId="42">#REF!</definedName>
    <definedName name="sitiodeartilleria" localSheetId="43">#REF!</definedName>
    <definedName name="sitiodeartilleria" localSheetId="44">#REF!</definedName>
    <definedName name="sitiodeartilleria" localSheetId="45">#REF!</definedName>
    <definedName name="sitiodeartilleria">#REF!</definedName>
    <definedName name="sitiodedesembarcoplaya" localSheetId="8">#REF!</definedName>
    <definedName name="sitiodedesembarcoplaya" localSheetId="9">#REF!</definedName>
    <definedName name="sitiodedesembarcoplaya" localSheetId="10">#REF!</definedName>
    <definedName name="sitiodedesembarcoplaya" localSheetId="11">#REF!</definedName>
    <definedName name="sitiodedesembarcoplaya" localSheetId="12">#REF!</definedName>
    <definedName name="sitiodedesembarcoplaya" localSheetId="13">#REF!</definedName>
    <definedName name="sitiodedesembarcoplaya" localSheetId="14">#REF!</definedName>
    <definedName name="sitiodedesembarcoplaya" localSheetId="15">#REF!</definedName>
    <definedName name="sitiodedesembarcoplaya" localSheetId="16">#REF!</definedName>
    <definedName name="sitiodedesembarcoplaya" localSheetId="17">#REF!</definedName>
    <definedName name="sitiodedesembarcoplaya" localSheetId="18">#REF!</definedName>
    <definedName name="sitiodedesembarcoplaya" localSheetId="19">#REF!</definedName>
    <definedName name="sitiodedesembarcoplaya" localSheetId="20">#REF!</definedName>
    <definedName name="sitiodedesembarcoplaya" localSheetId="21">#REF!</definedName>
    <definedName name="sitiodedesembarcoplaya" localSheetId="2">#REF!</definedName>
    <definedName name="sitiodedesembarcoplaya" localSheetId="22">#REF!</definedName>
    <definedName name="sitiodedesembarcoplaya" localSheetId="7">#REF!</definedName>
    <definedName name="sitiodedesembarcoplaya" localSheetId="23">#REF!</definedName>
    <definedName name="sitiodedesembarcoplaya" localSheetId="24">#REF!</definedName>
    <definedName name="sitiodedesembarcoplaya" localSheetId="25">#REF!</definedName>
    <definedName name="sitiodedesembarcoplaya" localSheetId="26">#REF!</definedName>
    <definedName name="sitiodedesembarcoplaya" localSheetId="27">#REF!</definedName>
    <definedName name="sitiodedesembarcoplaya" localSheetId="28">#REF!</definedName>
    <definedName name="sitiodedesembarcoplaya" localSheetId="29">#REF!</definedName>
    <definedName name="sitiodedesembarcoplaya" localSheetId="30">#REF!</definedName>
    <definedName name="sitiodedesembarcoplaya" localSheetId="31">#REF!</definedName>
    <definedName name="sitiodedesembarcoplaya" localSheetId="32">#REF!</definedName>
    <definedName name="sitiodedesembarcoplaya" localSheetId="33">#REF!</definedName>
    <definedName name="sitiodedesembarcoplaya" localSheetId="34">#REF!</definedName>
    <definedName name="sitiodedesembarcoplaya" localSheetId="35">#REF!</definedName>
    <definedName name="sitiodedesembarcoplaya" localSheetId="36">#REF!</definedName>
    <definedName name="sitiodedesembarcoplaya" localSheetId="37">#REF!</definedName>
    <definedName name="sitiodedesembarcoplaya" localSheetId="38">#REF!</definedName>
    <definedName name="sitiodedesembarcoplaya" localSheetId="39">#REF!</definedName>
    <definedName name="sitiodedesembarcoplaya" localSheetId="40">#REF!</definedName>
    <definedName name="sitiodedesembarcoplaya" localSheetId="41">#REF!</definedName>
    <definedName name="sitiodedesembarcoplaya" localSheetId="42">#REF!</definedName>
    <definedName name="sitiodedesembarcoplaya" localSheetId="43">#REF!</definedName>
    <definedName name="sitiodedesembarcoplaya" localSheetId="44">#REF!</definedName>
    <definedName name="sitiodedesembarcoplaya" localSheetId="45">#REF!</definedName>
    <definedName name="sitiodedesembarcoplaya">#REF!</definedName>
    <definedName name="sitiohistorico" localSheetId="9">#REF!</definedName>
    <definedName name="sitiohistorico" localSheetId="10">#REF!</definedName>
    <definedName name="sitiohistorico" localSheetId="15">#REF!</definedName>
    <definedName name="sitiohistorico" localSheetId="17">#REF!</definedName>
    <definedName name="sitiohistorico" localSheetId="18">#REF!</definedName>
    <definedName name="sitiohistorico" localSheetId="25">#REF!</definedName>
    <definedName name="sitiohistorico" localSheetId="28">#REF!</definedName>
    <definedName name="sitiohistorico" localSheetId="34">#REF!</definedName>
    <definedName name="sitiohistorico" localSheetId="36">#REF!</definedName>
    <definedName name="sitiohistorico" localSheetId="37">#REF!</definedName>
    <definedName name="sitiohistorico" localSheetId="38">#REF!</definedName>
    <definedName name="sitiohistorico" localSheetId="40">#REF!</definedName>
    <definedName name="sitiohistorico" localSheetId="43">#REF!</definedName>
    <definedName name="sitiohistorico" localSheetId="45">#REF!</definedName>
    <definedName name="sitiohistorico">#REF!</definedName>
    <definedName name="ssfsfsfsdf" localSheetId="9">#REF!</definedName>
    <definedName name="ssfsfsfsdf" localSheetId="10">#REF!</definedName>
    <definedName name="ssfsfsfsdf" localSheetId="15">#REF!</definedName>
    <definedName name="ssfsfsfsdf" localSheetId="17">#REF!</definedName>
    <definedName name="ssfsfsfsdf" localSheetId="18">#REF!</definedName>
    <definedName name="ssfsfsfsdf" localSheetId="25">#REF!</definedName>
    <definedName name="ssfsfsfsdf" localSheetId="28">#REF!</definedName>
    <definedName name="ssfsfsfsdf" localSheetId="36">#REF!</definedName>
    <definedName name="ssfsfsfsdf" localSheetId="37">#REF!</definedName>
    <definedName name="ssfsfsfsdf" localSheetId="38">#REF!</definedName>
    <definedName name="ssfsfsfsdf" localSheetId="40">#REF!</definedName>
    <definedName name="ssfsfsfsdf" localSheetId="43">#REF!</definedName>
    <definedName name="ssfsfsfsdf" localSheetId="45">#REF!</definedName>
    <definedName name="ssfsfsfsdf">#REF!</definedName>
    <definedName name="subestacion" localSheetId="9">#REF!</definedName>
    <definedName name="subestacion" localSheetId="10">#REF!</definedName>
    <definedName name="subestacion" localSheetId="15">#REF!</definedName>
    <definedName name="subestacion" localSheetId="17">#REF!</definedName>
    <definedName name="subestacion" localSheetId="18">#REF!</definedName>
    <definedName name="subestacion" localSheetId="25">#REF!</definedName>
    <definedName name="subestacion" localSheetId="28">#REF!</definedName>
    <definedName name="subestacion" localSheetId="34">#REF!</definedName>
    <definedName name="subestacion" localSheetId="36">#REF!</definedName>
    <definedName name="subestacion" localSheetId="37">#REF!</definedName>
    <definedName name="subestacion" localSheetId="38">#REF!</definedName>
    <definedName name="subestacion" localSheetId="40">#REF!</definedName>
    <definedName name="subestacion" localSheetId="43">#REF!</definedName>
    <definedName name="subestacion" localSheetId="45">#REF!</definedName>
    <definedName name="subestacion">#REF!</definedName>
    <definedName name="subtipo" localSheetId="9">#REF!</definedName>
    <definedName name="subtipo" localSheetId="10">#REF!</definedName>
    <definedName name="subtipo" localSheetId="15">#REF!</definedName>
    <definedName name="subtipo" localSheetId="17">#REF!</definedName>
    <definedName name="subtipo" localSheetId="18">#REF!</definedName>
    <definedName name="subtipo" localSheetId="25">#REF!</definedName>
    <definedName name="subtipo" localSheetId="28">#REF!</definedName>
    <definedName name="subtipo" localSheetId="36">#REF!</definedName>
    <definedName name="subtipo" localSheetId="37">#REF!</definedName>
    <definedName name="subtipo" localSheetId="38">#REF!</definedName>
    <definedName name="subtipo" localSheetId="40">#REF!</definedName>
    <definedName name="subtipo" localSheetId="43">#REF!</definedName>
    <definedName name="subtipo" localSheetId="45">#REF!</definedName>
    <definedName name="subtipo">#REF!</definedName>
    <definedName name="superficiedelatierra" localSheetId="9">#REF!</definedName>
    <definedName name="superficiedelatierra" localSheetId="10">#REF!</definedName>
    <definedName name="superficiedelatierra" localSheetId="15">#REF!</definedName>
    <definedName name="superficiedelatierra" localSheetId="17">#REF!</definedName>
    <definedName name="superficiedelatierra" localSheetId="18">#REF!</definedName>
    <definedName name="superficiedelatierra" localSheetId="25">#REF!</definedName>
    <definedName name="superficiedelatierra" localSheetId="28">#REF!</definedName>
    <definedName name="superficiedelatierra" localSheetId="34">#REF!</definedName>
    <definedName name="superficiedelatierra" localSheetId="36">#REF!</definedName>
    <definedName name="superficiedelatierra" localSheetId="37">#REF!</definedName>
    <definedName name="superficiedelatierra" localSheetId="38">#REF!</definedName>
    <definedName name="superficiedelatierra" localSheetId="40">#REF!</definedName>
    <definedName name="superficiedelatierra" localSheetId="43">#REF!</definedName>
    <definedName name="superficiedelatierra" localSheetId="45">#REF!</definedName>
    <definedName name="superficiedelatierra">#REF!</definedName>
    <definedName name="tanque" localSheetId="9">#REF!</definedName>
    <definedName name="tanque" localSheetId="10">#REF!</definedName>
    <definedName name="tanque" localSheetId="15">#REF!</definedName>
    <definedName name="tanque" localSheetId="17">#REF!</definedName>
    <definedName name="tanque" localSheetId="18">#REF!</definedName>
    <definedName name="tanque" localSheetId="25">#REF!</definedName>
    <definedName name="tanque" localSheetId="28">#REF!</definedName>
    <definedName name="tanque" localSheetId="34">#REF!</definedName>
    <definedName name="tanque" localSheetId="36">#REF!</definedName>
    <definedName name="tanque" localSheetId="37">#REF!</definedName>
    <definedName name="tanque" localSheetId="38">#REF!</definedName>
    <definedName name="tanque" localSheetId="40">#REF!</definedName>
    <definedName name="tanque" localSheetId="43">#REF!</definedName>
    <definedName name="tanque" localSheetId="45">#REF!</definedName>
    <definedName name="tanque">#REF!</definedName>
    <definedName name="tanquedecantación" localSheetId="9">#REF!</definedName>
    <definedName name="tanquedecantación" localSheetId="10">#REF!</definedName>
    <definedName name="tanquedecantación" localSheetId="15">#REF!</definedName>
    <definedName name="tanquedecantación" localSheetId="17">#REF!</definedName>
    <definedName name="tanquedecantación" localSheetId="18">#REF!</definedName>
    <definedName name="tanquedecantación" localSheetId="25">#REF!</definedName>
    <definedName name="tanquedecantación" localSheetId="28">#REF!</definedName>
    <definedName name="tanquedecantación" localSheetId="34">#REF!</definedName>
    <definedName name="tanquedecantación" localSheetId="36">#REF!</definedName>
    <definedName name="tanquedecantación" localSheetId="37">#REF!</definedName>
    <definedName name="tanquedecantación" localSheetId="38">#REF!</definedName>
    <definedName name="tanquedecantación" localSheetId="40">#REF!</definedName>
    <definedName name="tanquedecantación" localSheetId="43">#REF!</definedName>
    <definedName name="tanquedecantación" localSheetId="45">#REF!</definedName>
    <definedName name="tanquedecantación">#REF!</definedName>
    <definedName name="tblClassISO" localSheetId="8">#REF!</definedName>
    <definedName name="tblClassISO" localSheetId="9">#REF!</definedName>
    <definedName name="tblClassISO" localSheetId="10">#REF!</definedName>
    <definedName name="tblClassISO" localSheetId="11">#REF!</definedName>
    <definedName name="tblClassISO" localSheetId="12">#REF!</definedName>
    <definedName name="tblClassISO" localSheetId="13">#REF!</definedName>
    <definedName name="tblClassISO" localSheetId="14">#REF!</definedName>
    <definedName name="tblClassISO" localSheetId="15">#REF!</definedName>
    <definedName name="tblClassISO" localSheetId="16">#REF!</definedName>
    <definedName name="tblClassISO" localSheetId="17">#REF!</definedName>
    <definedName name="tblClassISO" localSheetId="18">#REF!</definedName>
    <definedName name="tblClassISO" localSheetId="19">#REF!</definedName>
    <definedName name="tblClassISO" localSheetId="20">#REF!</definedName>
    <definedName name="tblClassISO" localSheetId="21">#REF!</definedName>
    <definedName name="tblClassISO" localSheetId="2">#REF!</definedName>
    <definedName name="tblClassISO" localSheetId="22">#REF!</definedName>
    <definedName name="tblClassISO" localSheetId="7">#REF!</definedName>
    <definedName name="tblClassISO" localSheetId="23">#REF!</definedName>
    <definedName name="tblClassISO" localSheetId="24">#REF!</definedName>
    <definedName name="tblClassISO" localSheetId="25">#REF!</definedName>
    <definedName name="tblClassISO" localSheetId="26">#REF!</definedName>
    <definedName name="tblClassISO" localSheetId="27">#REF!</definedName>
    <definedName name="tblClassISO" localSheetId="28">#REF!</definedName>
    <definedName name="tblClassISO" localSheetId="29">#REF!</definedName>
    <definedName name="tblClassISO" localSheetId="30">#REF!</definedName>
    <definedName name="tblClassISO" localSheetId="31">#REF!</definedName>
    <definedName name="tblClassISO" localSheetId="32">#REF!</definedName>
    <definedName name="tblClassISO" localSheetId="33">#REF!</definedName>
    <definedName name="tblClassISO" localSheetId="34">#REF!</definedName>
    <definedName name="tblClassISO" localSheetId="35">#REF!</definedName>
    <definedName name="tblClassISO" localSheetId="36">#REF!</definedName>
    <definedName name="tblClassISO" localSheetId="37">#REF!</definedName>
    <definedName name="tblClassISO" localSheetId="38">#REF!</definedName>
    <definedName name="tblClassISO" localSheetId="39">#REF!</definedName>
    <definedName name="tblClassISO" localSheetId="40">#REF!</definedName>
    <definedName name="tblClassISO" localSheetId="41">#REF!</definedName>
    <definedName name="tblClassISO" localSheetId="42">#REF!</definedName>
    <definedName name="tblClassISO" localSheetId="43">#REF!</definedName>
    <definedName name="tblClassISO" localSheetId="44">#REF!</definedName>
    <definedName name="tblClassISO" localSheetId="45">#REF!</definedName>
    <definedName name="tblClassISO">#REF!</definedName>
    <definedName name="tblClassISO_6" localSheetId="8">#REF!</definedName>
    <definedName name="tblClassISO_6" localSheetId="9">#REF!</definedName>
    <definedName name="tblClassISO_6" localSheetId="10">#REF!</definedName>
    <definedName name="tblClassISO_6" localSheetId="11">#REF!</definedName>
    <definedName name="tblClassISO_6" localSheetId="12">#REF!</definedName>
    <definedName name="tblClassISO_6" localSheetId="13">#REF!</definedName>
    <definedName name="tblClassISO_6" localSheetId="14">#REF!</definedName>
    <definedName name="tblClassISO_6" localSheetId="15">#REF!</definedName>
    <definedName name="tblClassISO_6" localSheetId="16">#REF!</definedName>
    <definedName name="tblClassISO_6" localSheetId="17">#REF!</definedName>
    <definedName name="tblClassISO_6" localSheetId="18">#REF!</definedName>
    <definedName name="tblClassISO_6" localSheetId="19">#REF!</definedName>
    <definedName name="tblClassISO_6" localSheetId="20">#REF!</definedName>
    <definedName name="tblClassISO_6" localSheetId="21">#REF!</definedName>
    <definedName name="tblClassISO_6" localSheetId="2">#REF!</definedName>
    <definedName name="tblClassISO_6" localSheetId="22">#REF!</definedName>
    <definedName name="tblClassISO_6" localSheetId="7">#REF!</definedName>
    <definedName name="tblClassISO_6" localSheetId="23">#REF!</definedName>
    <definedName name="tblClassISO_6" localSheetId="24">#REF!</definedName>
    <definedName name="tblClassISO_6" localSheetId="25">#REF!</definedName>
    <definedName name="tblClassISO_6" localSheetId="26">#REF!</definedName>
    <definedName name="tblClassISO_6" localSheetId="27">#REF!</definedName>
    <definedName name="tblClassISO_6" localSheetId="28">#REF!</definedName>
    <definedName name="tblClassISO_6" localSheetId="29">#REF!</definedName>
    <definedName name="tblClassISO_6" localSheetId="30">#REF!</definedName>
    <definedName name="tblClassISO_6" localSheetId="31">#REF!</definedName>
    <definedName name="tblClassISO_6" localSheetId="32">#REF!</definedName>
    <definedName name="tblClassISO_6" localSheetId="33">#REF!</definedName>
    <definedName name="tblClassISO_6" localSheetId="34">#REF!</definedName>
    <definedName name="tblClassISO_6" localSheetId="35">#REF!</definedName>
    <definedName name="tblClassISO_6" localSheetId="36">#REF!</definedName>
    <definedName name="tblClassISO_6" localSheetId="37">#REF!</definedName>
    <definedName name="tblClassISO_6" localSheetId="38">#REF!</definedName>
    <definedName name="tblClassISO_6" localSheetId="39">#REF!</definedName>
    <definedName name="tblClassISO_6" localSheetId="40">#REF!</definedName>
    <definedName name="tblClassISO_6" localSheetId="41">#REF!</definedName>
    <definedName name="tblClassISO_6" localSheetId="42">#REF!</definedName>
    <definedName name="tblClassISO_6" localSheetId="43">#REF!</definedName>
    <definedName name="tblClassISO_6" localSheetId="44">#REF!</definedName>
    <definedName name="tblClassISO_6" localSheetId="45">#REF!</definedName>
    <definedName name="tblClassISO_6">#REF!</definedName>
    <definedName name="teleferico" localSheetId="9">#REF!</definedName>
    <definedName name="teleferico" localSheetId="10">#REF!</definedName>
    <definedName name="teleferico" localSheetId="15">#REF!</definedName>
    <definedName name="teleferico" localSheetId="17">#REF!</definedName>
    <definedName name="teleferico" localSheetId="18">#REF!</definedName>
    <definedName name="teleferico" localSheetId="25">#REF!</definedName>
    <definedName name="teleferico" localSheetId="28">#REF!</definedName>
    <definedName name="teleferico" localSheetId="34">#REF!</definedName>
    <definedName name="teleferico" localSheetId="36">#REF!</definedName>
    <definedName name="teleferico" localSheetId="37">#REF!</definedName>
    <definedName name="teleferico" localSheetId="38">#REF!</definedName>
    <definedName name="teleferico" localSheetId="40">#REF!</definedName>
    <definedName name="teleferico" localSheetId="43">#REF!</definedName>
    <definedName name="teleferico" localSheetId="45">#REF!</definedName>
    <definedName name="teleferico">#REF!</definedName>
    <definedName name="terraplen" localSheetId="9">#REF!</definedName>
    <definedName name="terraplen" localSheetId="10">#REF!</definedName>
    <definedName name="terraplen" localSheetId="15">#REF!</definedName>
    <definedName name="terraplen" localSheetId="17">#REF!</definedName>
    <definedName name="terraplen" localSheetId="18">#REF!</definedName>
    <definedName name="terraplen" localSheetId="25">#REF!</definedName>
    <definedName name="terraplen" localSheetId="28">#REF!</definedName>
    <definedName name="terraplen" localSheetId="34">#REF!</definedName>
    <definedName name="terraplen" localSheetId="36">#REF!</definedName>
    <definedName name="terraplen" localSheetId="37">#REF!</definedName>
    <definedName name="terraplen" localSheetId="38">#REF!</definedName>
    <definedName name="terraplen" localSheetId="40">#REF!</definedName>
    <definedName name="terraplen" localSheetId="43">#REF!</definedName>
    <definedName name="terraplen" localSheetId="45">#REF!</definedName>
    <definedName name="terraplen">#REF!</definedName>
    <definedName name="terrenoinundable" localSheetId="8">#REF!</definedName>
    <definedName name="terrenoinundable" localSheetId="9">#REF!</definedName>
    <definedName name="terrenoinundable" localSheetId="10">#REF!</definedName>
    <definedName name="terrenoinundable" localSheetId="11">#REF!</definedName>
    <definedName name="terrenoinundable" localSheetId="12">#REF!</definedName>
    <definedName name="terrenoinundable" localSheetId="13">#REF!</definedName>
    <definedName name="terrenoinundable" localSheetId="14">#REF!</definedName>
    <definedName name="terrenoinundable" localSheetId="15">#REF!</definedName>
    <definedName name="terrenoinundable" localSheetId="16">#REF!</definedName>
    <definedName name="terrenoinundable" localSheetId="17">#REF!</definedName>
    <definedName name="terrenoinundable" localSheetId="18">#REF!</definedName>
    <definedName name="terrenoinundable" localSheetId="19">#REF!</definedName>
    <definedName name="terrenoinundable" localSheetId="20">#REF!</definedName>
    <definedName name="terrenoinundable" localSheetId="21">#REF!</definedName>
    <definedName name="terrenoinundable" localSheetId="2">#REF!</definedName>
    <definedName name="terrenoinundable" localSheetId="22">#REF!</definedName>
    <definedName name="terrenoinundable" localSheetId="23">#REF!</definedName>
    <definedName name="terrenoinundable" localSheetId="24">#REF!</definedName>
    <definedName name="terrenoinundable" localSheetId="25">#REF!</definedName>
    <definedName name="terrenoinundable" localSheetId="26">#REF!</definedName>
    <definedName name="terrenoinundable" localSheetId="27">#REF!</definedName>
    <definedName name="terrenoinundable" localSheetId="28">#REF!</definedName>
    <definedName name="terrenoinundable" localSheetId="29">#REF!</definedName>
    <definedName name="terrenoinundable" localSheetId="30">#REF!</definedName>
    <definedName name="terrenoinundable" localSheetId="31">#REF!</definedName>
    <definedName name="terrenoinundable" localSheetId="32">#REF!</definedName>
    <definedName name="terrenoinundable" localSheetId="33">#REF!</definedName>
    <definedName name="terrenoinundable" localSheetId="34">#REF!</definedName>
    <definedName name="terrenoinundable" localSheetId="35">#REF!</definedName>
    <definedName name="terrenoinundable" localSheetId="36">#REF!</definedName>
    <definedName name="terrenoinundable" localSheetId="37">#REF!</definedName>
    <definedName name="terrenoinundable" localSheetId="38">#REF!</definedName>
    <definedName name="terrenoinundable" localSheetId="39">#REF!</definedName>
    <definedName name="terrenoinundable" localSheetId="40">#REF!</definedName>
    <definedName name="terrenoinundable" localSheetId="41">#REF!</definedName>
    <definedName name="terrenoinundable" localSheetId="42">#REF!</definedName>
    <definedName name="terrenoinundable" localSheetId="43">#REF!</definedName>
    <definedName name="terrenoinundable" localSheetId="44">#REF!</definedName>
    <definedName name="terrenoinundable" localSheetId="45">#REF!</definedName>
    <definedName name="terrenoinundable">#REF!</definedName>
    <definedName name="TIERRA_SIN_VEGETACIÓN" localSheetId="9">#REF!</definedName>
    <definedName name="TIERRA_SIN_VEGETACIÓN" localSheetId="10">#REF!</definedName>
    <definedName name="TIERRA_SIN_VEGETACIÓN" localSheetId="15">#REF!</definedName>
    <definedName name="TIERRA_SIN_VEGETACIÓN" localSheetId="17">#REF!</definedName>
    <definedName name="TIERRA_SIN_VEGETACIÓN" localSheetId="18">#REF!</definedName>
    <definedName name="TIERRA_SIN_VEGETACIÓN" localSheetId="25">#REF!</definedName>
    <definedName name="TIERRA_SIN_VEGETACIÓN" localSheetId="28">#REF!</definedName>
    <definedName name="TIERRA_SIN_VEGETACIÓN" localSheetId="34">#REF!</definedName>
    <definedName name="TIERRA_SIN_VEGETACIÓN" localSheetId="36">#REF!</definedName>
    <definedName name="TIERRA_SIN_VEGETACIÓN" localSheetId="37">#REF!</definedName>
    <definedName name="TIERRA_SIN_VEGETACIÓN" localSheetId="38">#REF!</definedName>
    <definedName name="TIERRA_SIN_VEGETACIÓN" localSheetId="40">#REF!</definedName>
    <definedName name="TIERRA_SIN_VEGETACIÓN" localSheetId="43">#REF!</definedName>
    <definedName name="TIERRA_SIN_VEGETACIÓN" localSheetId="45">#REF!</definedName>
    <definedName name="TIERRA_SIN_VEGETACIÓN">#REF!</definedName>
    <definedName name="TIERRAFORES" localSheetId="2">ÍNDICE!#REF!</definedName>
    <definedName name="TIERRAFORES" localSheetId="34">#REF!</definedName>
    <definedName name="TIERRAFORES" localSheetId="45">#REF!</definedName>
    <definedName name="TIERRAFORES">'OBJETOS '!$D$96</definedName>
    <definedName name="TIERRAGROPE" localSheetId="2">ÍNDICE!$D$93</definedName>
    <definedName name="TIERRAGROPE" localSheetId="34">#REF!</definedName>
    <definedName name="TIERRAGROPE" localSheetId="45">#REF!</definedName>
    <definedName name="TIERRAGROPE">'OBJETOS '!$D$92</definedName>
    <definedName name="TIERRARBUSTIVA" localSheetId="8">'OBJETOS '!#REF!</definedName>
    <definedName name="TIERRARBUSTIVA" localSheetId="9">'OBJETOS '!#REF!</definedName>
    <definedName name="TIERRARBUSTIVA" localSheetId="10">'OBJETOS '!#REF!</definedName>
    <definedName name="TIERRARBUSTIVA" localSheetId="11">'OBJETOS '!#REF!</definedName>
    <definedName name="TIERRARBUSTIVA" localSheetId="12">'OBJETOS '!#REF!</definedName>
    <definedName name="TIERRARBUSTIVA" localSheetId="13">'OBJETOS '!#REF!</definedName>
    <definedName name="TIERRARBUSTIVA" localSheetId="14">'OBJETOS '!#REF!</definedName>
    <definedName name="TIERRARBUSTIVA" localSheetId="15">'OBJETOS '!#REF!</definedName>
    <definedName name="TIERRARBUSTIVA" localSheetId="16">'OBJETOS '!#REF!</definedName>
    <definedName name="TIERRARBUSTIVA" localSheetId="17">'OBJETOS '!#REF!</definedName>
    <definedName name="TIERRARBUSTIVA" localSheetId="18">'OBJETOS '!#REF!</definedName>
    <definedName name="TIERRARBUSTIVA" localSheetId="19">'OBJETOS '!#REF!</definedName>
    <definedName name="TIERRARBUSTIVA" localSheetId="20">'OBJETOS '!#REF!</definedName>
    <definedName name="TIERRARBUSTIVA" localSheetId="21">'OBJETOS '!#REF!</definedName>
    <definedName name="TIERRARBUSTIVA" localSheetId="2">ÍNDICE!#REF!</definedName>
    <definedName name="TIERRARBUSTIVA" localSheetId="22">'OBJETOS '!#REF!</definedName>
    <definedName name="TIERRARBUSTIVA" localSheetId="7">'OBJETOS '!#REF!</definedName>
    <definedName name="TIERRARBUSTIVA" localSheetId="23">'OBJETOS '!#REF!</definedName>
    <definedName name="TIERRARBUSTIVA" localSheetId="24">'OBJETOS '!#REF!</definedName>
    <definedName name="TIERRARBUSTIVA" localSheetId="25">'OBJETOS '!#REF!</definedName>
    <definedName name="TIERRARBUSTIVA" localSheetId="26">'OBJETOS '!#REF!</definedName>
    <definedName name="TIERRARBUSTIVA" localSheetId="27">'OBJETOS '!#REF!</definedName>
    <definedName name="TIERRARBUSTIVA" localSheetId="28">'OBJETOS '!#REF!</definedName>
    <definedName name="TIERRARBUSTIVA" localSheetId="29">'OBJETOS '!#REF!</definedName>
    <definedName name="TIERRARBUSTIVA" localSheetId="30">'OBJETOS '!#REF!</definedName>
    <definedName name="TIERRARBUSTIVA" localSheetId="31">'OBJETOS '!#REF!</definedName>
    <definedName name="TIERRARBUSTIVA" localSheetId="32">'OBJETOS '!#REF!</definedName>
    <definedName name="TIERRARBUSTIVA" localSheetId="33">'OBJETOS '!#REF!</definedName>
    <definedName name="TIERRARBUSTIVA" localSheetId="34">#REF!</definedName>
    <definedName name="TIERRARBUSTIVA" localSheetId="35">'OBJETOS '!#REF!</definedName>
    <definedName name="TIERRARBUSTIVA" localSheetId="36">'OBJETOS '!#REF!</definedName>
    <definedName name="TIERRARBUSTIVA" localSheetId="37">'OBJETOS '!#REF!</definedName>
    <definedName name="TIERRARBUSTIVA" localSheetId="38">'[3]OBJETOS '!#REF!</definedName>
    <definedName name="TIERRARBUSTIVA" localSheetId="39">'OBJETOS '!#REF!</definedName>
    <definedName name="TIERRARBUSTIVA" localSheetId="40">'OBJETOS '!#REF!</definedName>
    <definedName name="TIERRARBUSTIVA" localSheetId="41">'OBJETOS '!#REF!</definedName>
    <definedName name="TIERRARBUSTIVA" localSheetId="42">'OBJETOS '!#REF!</definedName>
    <definedName name="TIERRARBUSTIVA" localSheetId="43">'OBJETOS '!#REF!</definedName>
    <definedName name="TIERRARBUSTIVA" localSheetId="44">'OBJETOS '!#REF!</definedName>
    <definedName name="TIERRARBUSTIVA" localSheetId="45">#REF!</definedName>
    <definedName name="TIERRARBUSTIVA">'OBJETOS '!#REF!</definedName>
    <definedName name="TOPONIMIA" localSheetId="34">#REF!</definedName>
    <definedName name="TOPONIMIA" localSheetId="45">#REF!</definedName>
    <definedName name="TOPONIMIA">SUBCATEGORÍAS!$B$42</definedName>
    <definedName name="torreagua" localSheetId="9">#REF!</definedName>
    <definedName name="torreagua" localSheetId="10">#REF!</definedName>
    <definedName name="torreagua" localSheetId="15">#REF!</definedName>
    <definedName name="torreagua" localSheetId="17">#REF!</definedName>
    <definedName name="torreagua" localSheetId="18">#REF!</definedName>
    <definedName name="torreagua" localSheetId="25">#REF!</definedName>
    <definedName name="torreagua" localSheetId="28">#REF!</definedName>
    <definedName name="torreagua" localSheetId="34">#REF!</definedName>
    <definedName name="torreagua" localSheetId="36">#REF!</definedName>
    <definedName name="torreagua" localSheetId="37">#REF!</definedName>
    <definedName name="torreagua" localSheetId="38">#REF!</definedName>
    <definedName name="torreagua" localSheetId="40">#REF!</definedName>
    <definedName name="torreagua" localSheetId="43">#REF!</definedName>
    <definedName name="torreagua" localSheetId="45">#REF!</definedName>
    <definedName name="torreagua">#REF!</definedName>
    <definedName name="torrecomunicacion" localSheetId="9">#REF!</definedName>
    <definedName name="torrecomunicacion" localSheetId="10">#REF!</definedName>
    <definedName name="torrecomunicacion" localSheetId="15">#REF!</definedName>
    <definedName name="torrecomunicacion" localSheetId="17">#REF!</definedName>
    <definedName name="torrecomunicacion" localSheetId="18">#REF!</definedName>
    <definedName name="torrecomunicacion" localSheetId="25">#REF!</definedName>
    <definedName name="torrecomunicacion" localSheetId="28">#REF!</definedName>
    <definedName name="torrecomunicacion" localSheetId="34">#REF!</definedName>
    <definedName name="torrecomunicacion" localSheetId="36">#REF!</definedName>
    <definedName name="torrecomunicacion" localSheetId="37">#REF!</definedName>
    <definedName name="torrecomunicacion" localSheetId="38">#REF!</definedName>
    <definedName name="torrecomunicacion" localSheetId="40">#REF!</definedName>
    <definedName name="torrecomunicacion" localSheetId="43">#REF!</definedName>
    <definedName name="torrecomunicacion" localSheetId="45">#REF!</definedName>
    <definedName name="torrecomunicacion">#REF!</definedName>
    <definedName name="torrecontrol" localSheetId="9">#REF!</definedName>
    <definedName name="torrecontrol" localSheetId="10">#REF!</definedName>
    <definedName name="torrecontrol" localSheetId="15">#REF!</definedName>
    <definedName name="torrecontrol" localSheetId="17">#REF!</definedName>
    <definedName name="torrecontrol" localSheetId="18">#REF!</definedName>
    <definedName name="torrecontrol" localSheetId="25">#REF!</definedName>
    <definedName name="torrecontrol" localSheetId="28">#REF!</definedName>
    <definedName name="torrecontrol" localSheetId="34">#REF!</definedName>
    <definedName name="torrecontrol" localSheetId="36">#REF!</definedName>
    <definedName name="torrecontrol" localSheetId="37">#REF!</definedName>
    <definedName name="torrecontrol" localSheetId="38">#REF!</definedName>
    <definedName name="torrecontrol" localSheetId="40">#REF!</definedName>
    <definedName name="torrecontrol" localSheetId="43">#REF!</definedName>
    <definedName name="torrecontrol" localSheetId="45">#REF!</definedName>
    <definedName name="torrecontrol">#REF!</definedName>
    <definedName name="torreenfriamiento" localSheetId="9">#REF!</definedName>
    <definedName name="torreenfriamiento" localSheetId="10">#REF!</definedName>
    <definedName name="torreenfriamiento" localSheetId="15">#REF!</definedName>
    <definedName name="torreenfriamiento" localSheetId="17">#REF!</definedName>
    <definedName name="torreenfriamiento" localSheetId="18">#REF!</definedName>
    <definedName name="torreenfriamiento" localSheetId="25">#REF!</definedName>
    <definedName name="torreenfriamiento" localSheetId="28">#REF!</definedName>
    <definedName name="torreenfriamiento" localSheetId="34">#REF!</definedName>
    <definedName name="torreenfriamiento" localSheetId="36">#REF!</definedName>
    <definedName name="torreenfriamiento" localSheetId="37">#REF!</definedName>
    <definedName name="torreenfriamiento" localSheetId="38">#REF!</definedName>
    <definedName name="torreenfriamiento" localSheetId="40">#REF!</definedName>
    <definedName name="torreenfriamiento" localSheetId="43">#REF!</definedName>
    <definedName name="torreenfriamiento" localSheetId="45">#REF!</definedName>
    <definedName name="torreenfriamiento">#REF!</definedName>
    <definedName name="torrenocomunicacion" localSheetId="9">#REF!</definedName>
    <definedName name="torrenocomunicacion" localSheetId="10">#REF!</definedName>
    <definedName name="torrenocomunicacion" localSheetId="15">#REF!</definedName>
    <definedName name="torrenocomunicacion" localSheetId="17">#REF!</definedName>
    <definedName name="torrenocomunicacion" localSheetId="18">#REF!</definedName>
    <definedName name="torrenocomunicacion" localSheetId="25">#REF!</definedName>
    <definedName name="torrenocomunicacion" localSheetId="28">#REF!</definedName>
    <definedName name="torrenocomunicacion" localSheetId="34">#REF!</definedName>
    <definedName name="torrenocomunicacion" localSheetId="36">#REF!</definedName>
    <definedName name="torrenocomunicacion" localSheetId="37">#REF!</definedName>
    <definedName name="torrenocomunicacion" localSheetId="38">#REF!</definedName>
    <definedName name="torrenocomunicacion" localSheetId="40">#REF!</definedName>
    <definedName name="torrenocomunicacion" localSheetId="43">#REF!</definedName>
    <definedName name="torrenocomunicacion" localSheetId="45">#REF!</definedName>
    <definedName name="torrenocomunicacion">#REF!</definedName>
    <definedName name="torreperforacion" localSheetId="9">#REF!</definedName>
    <definedName name="torreperforacion" localSheetId="10">#REF!</definedName>
    <definedName name="torreperforacion" localSheetId="15">#REF!</definedName>
    <definedName name="torreperforacion" localSheetId="17">#REF!</definedName>
    <definedName name="torreperforacion" localSheetId="18">#REF!</definedName>
    <definedName name="torreperforacion" localSheetId="25">#REF!</definedName>
    <definedName name="torreperforacion" localSheetId="28">#REF!</definedName>
    <definedName name="torreperforacion" localSheetId="34">#REF!</definedName>
    <definedName name="torreperforacion" localSheetId="36">#REF!</definedName>
    <definedName name="torreperforacion" localSheetId="37">#REF!</definedName>
    <definedName name="torreperforacion" localSheetId="38">#REF!</definedName>
    <definedName name="torreperforacion" localSheetId="40">#REF!</definedName>
    <definedName name="torreperforacion" localSheetId="43">#REF!</definedName>
    <definedName name="torreperforacion" localSheetId="45">#REF!</definedName>
    <definedName name="torreperforacion">#REF!</definedName>
    <definedName name="torrre" localSheetId="9">#REF!</definedName>
    <definedName name="torrre" localSheetId="10">#REF!</definedName>
    <definedName name="torrre" localSheetId="15">#REF!</definedName>
    <definedName name="torrre" localSheetId="17">#REF!</definedName>
    <definedName name="torrre" localSheetId="18">#REF!</definedName>
    <definedName name="torrre" localSheetId="25">#REF!</definedName>
    <definedName name="torrre" localSheetId="28">#REF!</definedName>
    <definedName name="torrre" localSheetId="34">#REF!</definedName>
    <definedName name="torrre" localSheetId="36">#REF!</definedName>
    <definedName name="torrre" localSheetId="37">#REF!</definedName>
    <definedName name="torrre" localSheetId="38">#REF!</definedName>
    <definedName name="torrre" localSheetId="40">#REF!</definedName>
    <definedName name="torrre" localSheetId="43">#REF!</definedName>
    <definedName name="torrre" localSheetId="45">#REF!</definedName>
    <definedName name="torrre">#REF!</definedName>
    <definedName name="TRANSAEREO" localSheetId="2">ÍNDICE!#REF!</definedName>
    <definedName name="TRANSAEREO" localSheetId="34">#REF!</definedName>
    <definedName name="TRANSAEREO" localSheetId="45">#REF!</definedName>
    <definedName name="TRANSAEREO">'OBJETOS '!#REF!</definedName>
    <definedName name="TRANSFLUVIAL" localSheetId="2">ÍNDICE!#REF!</definedName>
    <definedName name="TRANSFLUVIAL" localSheetId="34">#REF!</definedName>
    <definedName name="TRANSFLUVIAL" localSheetId="45">#REF!</definedName>
    <definedName name="TRANSFLUVIAL">'OBJETOS '!#REF!</definedName>
    <definedName name="TRANSPaereoporcable" localSheetId="9">#REF!</definedName>
    <definedName name="TRANSPaereoporcable" localSheetId="10">#REF!</definedName>
    <definedName name="TRANSPaereoporcable" localSheetId="15">#REF!</definedName>
    <definedName name="TRANSPaereoporcable" localSheetId="17">#REF!</definedName>
    <definedName name="TRANSPaereoporcable" localSheetId="18">#REF!</definedName>
    <definedName name="TRANSPaereoporcable" localSheetId="25">#REF!</definedName>
    <definedName name="TRANSPaereoporcable" localSheetId="28">#REF!</definedName>
    <definedName name="TRANSPaereoporcable" localSheetId="34">#REF!</definedName>
    <definedName name="TRANSPaereoporcable" localSheetId="36">#REF!</definedName>
    <definedName name="TRANSPaereoporcable" localSheetId="37">#REF!</definedName>
    <definedName name="TRANSPaereoporcable" localSheetId="38">#REF!</definedName>
    <definedName name="TRANSPaereoporcable" localSheetId="40">#REF!</definedName>
    <definedName name="TRANSPaereoporcable" localSheetId="43">#REF!</definedName>
    <definedName name="TRANSPaereoporcable" localSheetId="45">#REF!</definedName>
    <definedName name="TRANSPaereoporcable">#REF!</definedName>
    <definedName name="TRANSPguiado" localSheetId="2">ÍNDICE!$D$48</definedName>
    <definedName name="TRANSPguiado" localSheetId="34">#REF!</definedName>
    <definedName name="TRANSPguiado" localSheetId="45">#REF!</definedName>
    <definedName name="TRANSPguiado">'OBJETOS '!$D$47</definedName>
    <definedName name="TRANSPORTE" localSheetId="34">#REF!</definedName>
    <definedName name="TRANSPORTE" localSheetId="45">#REF!</definedName>
    <definedName name="TRANSPORTE">SUBCATEGORÍAS!$B$16</definedName>
    <definedName name="TRANSPOtguiado" localSheetId="2">ÍNDICE!$D$48</definedName>
    <definedName name="TRANSPOtguiado" localSheetId="34">#REF!</definedName>
    <definedName name="TRANSPOtguiado" localSheetId="45">#REF!</definedName>
    <definedName name="TRANSPOtguiado">'OBJETOS '!$D$47</definedName>
    <definedName name="TRANSTERRESTRE" localSheetId="2">ÍNDICE!#REF!</definedName>
    <definedName name="TRANSTERRESTRE" localSheetId="34">#REF!</definedName>
    <definedName name="TRANSTERRESTRE" localSheetId="45">#REF!</definedName>
    <definedName name="TRANSTERRESTRE">'OBJETOS '!$D$44</definedName>
    <definedName name="TRES" localSheetId="34">#REF!</definedName>
    <definedName name="TRES" localSheetId="45">#REF!</definedName>
    <definedName name="TRES">CATEGORÍAS!$A$8</definedName>
    <definedName name="TRES1" localSheetId="34">#REF!</definedName>
    <definedName name="TRES1" localSheetId="45">#REF!</definedName>
    <definedName name="TRES1">ATRIBUTOS!$C$113</definedName>
    <definedName name="TRES10" localSheetId="34">#REF!</definedName>
    <definedName name="TRES10" localSheetId="45">#REF!</definedName>
    <definedName name="TRES10">ATRIBUTOS!#REF!</definedName>
    <definedName name="Tres2" localSheetId="34">#REF!</definedName>
    <definedName name="Tres2" localSheetId="45">#REF!</definedName>
    <definedName name="Tres2">ATRIBUTOS!$C$117</definedName>
    <definedName name="TRES3" localSheetId="34">#REF!</definedName>
    <definedName name="TRES3" localSheetId="45">#REF!</definedName>
    <definedName name="TRES3">ATRIBUTOS!#REF!</definedName>
    <definedName name="TRES4" localSheetId="34">#REF!</definedName>
    <definedName name="TRES4" localSheetId="45">#REF!</definedName>
    <definedName name="TRES4">ATRIBUTOS!#REF!</definedName>
    <definedName name="TRES5" localSheetId="34">#REF!</definedName>
    <definedName name="TRES5" localSheetId="45">#REF!</definedName>
    <definedName name="TRES5">ATRIBUTOS!#REF!</definedName>
    <definedName name="TRES7" localSheetId="34">#REF!</definedName>
    <definedName name="TRES7" localSheetId="45">#REF!</definedName>
    <definedName name="TRES7">ATRIBUTOS!$C$132</definedName>
    <definedName name="Tres8" localSheetId="34">#REF!</definedName>
    <definedName name="Tres8" localSheetId="45">#REF!</definedName>
    <definedName name="Tres8">ATRIBUTOS!$C$138</definedName>
    <definedName name="TRIBUNA" localSheetId="9">#REF!</definedName>
    <definedName name="TRIBUNA" localSheetId="10">#REF!</definedName>
    <definedName name="TRIBUNA" localSheetId="15">#REF!</definedName>
    <definedName name="TRIBUNA" localSheetId="17">#REF!</definedName>
    <definedName name="TRIBUNA" localSheetId="18">#REF!</definedName>
    <definedName name="TRIBUNA" localSheetId="25">#REF!</definedName>
    <definedName name="TRIBUNA" localSheetId="28">#REF!</definedName>
    <definedName name="TRIBUNA" localSheetId="34">#REF!</definedName>
    <definedName name="TRIBUNA" localSheetId="36">#REF!</definedName>
    <definedName name="TRIBUNA" localSheetId="37">#REF!</definedName>
    <definedName name="TRIBUNA" localSheetId="38">#REF!</definedName>
    <definedName name="TRIBUNA" localSheetId="40">#REF!</definedName>
    <definedName name="TRIBUNA" localSheetId="43">#REF!</definedName>
    <definedName name="TRIBUNA" localSheetId="45">#REF!</definedName>
    <definedName name="TRIBUNA">#REF!</definedName>
    <definedName name="trincheramilitar" localSheetId="8">#REF!</definedName>
    <definedName name="trincheramilitar" localSheetId="9">#REF!</definedName>
    <definedName name="trincheramilitar" localSheetId="10">#REF!</definedName>
    <definedName name="trincheramilitar" localSheetId="11">#REF!</definedName>
    <definedName name="trincheramilitar" localSheetId="12">#REF!</definedName>
    <definedName name="trincheramilitar" localSheetId="13">#REF!</definedName>
    <definedName name="trincheramilitar" localSheetId="14">#REF!</definedName>
    <definedName name="trincheramilitar" localSheetId="15">#REF!</definedName>
    <definedName name="trincheramilitar" localSheetId="16">#REF!</definedName>
    <definedName name="trincheramilitar" localSheetId="17">#REF!</definedName>
    <definedName name="trincheramilitar" localSheetId="18">#REF!</definedName>
    <definedName name="trincheramilitar" localSheetId="19">#REF!</definedName>
    <definedName name="trincheramilitar" localSheetId="20">#REF!</definedName>
    <definedName name="trincheramilitar" localSheetId="21">#REF!</definedName>
    <definedName name="trincheramilitar" localSheetId="2">#REF!</definedName>
    <definedName name="trincheramilitar" localSheetId="22">#REF!</definedName>
    <definedName name="trincheramilitar" localSheetId="7">#REF!</definedName>
    <definedName name="trincheramilitar" localSheetId="23">#REF!</definedName>
    <definedName name="trincheramilitar" localSheetId="24">#REF!</definedName>
    <definedName name="trincheramilitar" localSheetId="25">#REF!</definedName>
    <definedName name="trincheramilitar" localSheetId="26">#REF!</definedName>
    <definedName name="trincheramilitar" localSheetId="27">#REF!</definedName>
    <definedName name="trincheramilitar" localSheetId="28">#REF!</definedName>
    <definedName name="trincheramilitar" localSheetId="29">#REF!</definedName>
    <definedName name="trincheramilitar" localSheetId="30">#REF!</definedName>
    <definedName name="trincheramilitar" localSheetId="31">#REF!</definedName>
    <definedName name="trincheramilitar" localSheetId="32">#REF!</definedName>
    <definedName name="trincheramilitar" localSheetId="33">#REF!</definedName>
    <definedName name="trincheramilitar" localSheetId="34">#REF!</definedName>
    <definedName name="trincheramilitar" localSheetId="35">#REF!</definedName>
    <definedName name="trincheramilitar" localSheetId="36">#REF!</definedName>
    <definedName name="trincheramilitar" localSheetId="37">#REF!</definedName>
    <definedName name="trincheramilitar" localSheetId="38">#REF!</definedName>
    <definedName name="trincheramilitar" localSheetId="39">#REF!</definedName>
    <definedName name="trincheramilitar" localSheetId="40">#REF!</definedName>
    <definedName name="trincheramilitar" localSheetId="41">#REF!</definedName>
    <definedName name="trincheramilitar" localSheetId="42">#REF!</definedName>
    <definedName name="trincheramilitar" localSheetId="43">#REF!</definedName>
    <definedName name="trincheramilitar" localSheetId="44">#REF!</definedName>
    <definedName name="trincheramilitar" localSheetId="45">#REF!</definedName>
    <definedName name="trincheramilitar">#REF!</definedName>
    <definedName name="tubería" localSheetId="9">#REF!</definedName>
    <definedName name="tubería" localSheetId="10">#REF!</definedName>
    <definedName name="tubería" localSheetId="15">#REF!</definedName>
    <definedName name="tubería" localSheetId="17">#REF!</definedName>
    <definedName name="tubería" localSheetId="18">#REF!</definedName>
    <definedName name="tubería" localSheetId="25">#REF!</definedName>
    <definedName name="tubería" localSheetId="28">#REF!</definedName>
    <definedName name="tubería" localSheetId="34">#REF!</definedName>
    <definedName name="tubería" localSheetId="36">#REF!</definedName>
    <definedName name="tubería" localSheetId="37">#REF!</definedName>
    <definedName name="tubería" localSheetId="38">#REF!</definedName>
    <definedName name="tubería" localSheetId="40">#REF!</definedName>
    <definedName name="tubería" localSheetId="43">#REF!</definedName>
    <definedName name="tubería" localSheetId="45">#REF!</definedName>
    <definedName name="tubería">#REF!</definedName>
    <definedName name="tunel" localSheetId="9">#REF!</definedName>
    <definedName name="tunel" localSheetId="10">#REF!</definedName>
    <definedName name="tunel" localSheetId="15">#REF!</definedName>
    <definedName name="tunel" localSheetId="17">#REF!</definedName>
    <definedName name="tunel" localSheetId="18">#REF!</definedName>
    <definedName name="tunel" localSheetId="25">#REF!</definedName>
    <definedName name="tunel" localSheetId="28">#REF!</definedName>
    <definedName name="tunel" localSheetId="34">#REF!</definedName>
    <definedName name="tunel" localSheetId="36">#REF!</definedName>
    <definedName name="tunel" localSheetId="37">#REF!</definedName>
    <definedName name="tunel" localSheetId="38">#REF!</definedName>
    <definedName name="tunel" localSheetId="40">#REF!</definedName>
    <definedName name="tunel" localSheetId="43">#REF!</definedName>
    <definedName name="tunel" localSheetId="45">#REF!</definedName>
    <definedName name="tunel">#REF!</definedName>
    <definedName name="unidadmilitar" localSheetId="9">#REF!</definedName>
    <definedName name="unidadmilitar" localSheetId="10">#REF!</definedName>
    <definedName name="unidadmilitar" localSheetId="15">#REF!</definedName>
    <definedName name="unidadmilitar" localSheetId="17">#REF!</definedName>
    <definedName name="unidadmilitar" localSheetId="18">#REF!</definedName>
    <definedName name="unidadmilitar" localSheetId="25">#REF!</definedName>
    <definedName name="unidadmilitar" localSheetId="28">#REF!</definedName>
    <definedName name="unidadmilitar" localSheetId="34">#REF!</definedName>
    <definedName name="unidadmilitar" localSheetId="36">#REF!</definedName>
    <definedName name="unidadmilitar" localSheetId="37">#REF!</definedName>
    <definedName name="unidadmilitar" localSheetId="38">#REF!</definedName>
    <definedName name="unidadmilitar" localSheetId="40">#REF!</definedName>
    <definedName name="unidadmilitar" localSheetId="43">#REF!</definedName>
    <definedName name="unidadmilitar" localSheetId="45">#REF!</definedName>
    <definedName name="unidadmilitar">#REF!</definedName>
    <definedName name="UNO" localSheetId="34">#REF!</definedName>
    <definedName name="UNO" localSheetId="45">#REF!</definedName>
    <definedName name="UNO">CATEGORÍAS!$A$6</definedName>
    <definedName name="vado" localSheetId="9">#REF!</definedName>
    <definedName name="vado" localSheetId="10">#REF!</definedName>
    <definedName name="vado" localSheetId="15">#REF!</definedName>
    <definedName name="vado" localSheetId="17">#REF!</definedName>
    <definedName name="vado" localSheetId="18">#REF!</definedName>
    <definedName name="vado" localSheetId="25">#REF!</definedName>
    <definedName name="vado" localSheetId="28">#REF!</definedName>
    <definedName name="vado" localSheetId="34">#REF!</definedName>
    <definedName name="vado" localSheetId="36">#REF!</definedName>
    <definedName name="vado" localSheetId="37">#REF!</definedName>
    <definedName name="vado" localSheetId="38">#REF!</definedName>
    <definedName name="vado" localSheetId="40">#REF!</definedName>
    <definedName name="vado" localSheetId="43">#REF!</definedName>
    <definedName name="vado" localSheetId="45">#REF!</definedName>
    <definedName name="vado">#REF!</definedName>
    <definedName name="valvula" localSheetId="8">#REF!</definedName>
    <definedName name="valvula" localSheetId="9">#REF!</definedName>
    <definedName name="valvula" localSheetId="10">#REF!</definedName>
    <definedName name="valvula" localSheetId="11">#REF!</definedName>
    <definedName name="valvula" localSheetId="12">#REF!</definedName>
    <definedName name="valvula" localSheetId="13">#REF!</definedName>
    <definedName name="valvula" localSheetId="14">#REF!</definedName>
    <definedName name="valvula" localSheetId="15">#REF!</definedName>
    <definedName name="valvula" localSheetId="16">#REF!</definedName>
    <definedName name="valvula" localSheetId="17">#REF!</definedName>
    <definedName name="valvula" localSheetId="18">#REF!</definedName>
    <definedName name="valvula" localSheetId="19">#REF!</definedName>
    <definedName name="valvula" localSheetId="20">#REF!</definedName>
    <definedName name="valvula" localSheetId="21">#REF!</definedName>
    <definedName name="valvula" localSheetId="2">#REF!</definedName>
    <definedName name="valvula" localSheetId="22">#REF!</definedName>
    <definedName name="valvula" localSheetId="7">#REF!</definedName>
    <definedName name="valvula" localSheetId="23">#REF!</definedName>
    <definedName name="valvula" localSheetId="24">#REF!</definedName>
    <definedName name="valvula" localSheetId="25">#REF!</definedName>
    <definedName name="valvula" localSheetId="26">#REF!</definedName>
    <definedName name="valvula" localSheetId="27">#REF!</definedName>
    <definedName name="valvula" localSheetId="28">#REF!</definedName>
    <definedName name="valvula" localSheetId="29">#REF!</definedName>
    <definedName name="valvula" localSheetId="30">#REF!</definedName>
    <definedName name="valvula" localSheetId="31">#REF!</definedName>
    <definedName name="valvula" localSheetId="32">#REF!</definedName>
    <definedName name="valvula" localSheetId="33">#REF!</definedName>
    <definedName name="valvula" localSheetId="34">#REF!</definedName>
    <definedName name="valvula" localSheetId="35">#REF!</definedName>
    <definedName name="valvula" localSheetId="36">#REF!</definedName>
    <definedName name="valvula" localSheetId="37">#REF!</definedName>
    <definedName name="valvula" localSheetId="38">#REF!</definedName>
    <definedName name="valvula" localSheetId="39">#REF!</definedName>
    <definedName name="valvula" localSheetId="40">#REF!</definedName>
    <definedName name="valvula" localSheetId="41">#REF!</definedName>
    <definedName name="valvula" localSheetId="42">#REF!</definedName>
    <definedName name="valvula" localSheetId="43">#REF!</definedName>
    <definedName name="valvula" localSheetId="44">#REF!</definedName>
    <definedName name="valvula" localSheetId="45">#REF!</definedName>
    <definedName name="valvula">#REF!</definedName>
    <definedName name="vegetaciónmiscelanea" localSheetId="9">#REF!</definedName>
    <definedName name="vegetaciónmiscelanea" localSheetId="10">#REF!</definedName>
    <definedName name="vegetaciónmiscelanea" localSheetId="15">#REF!</definedName>
    <definedName name="vegetaciónmiscelanea" localSheetId="17">#REF!</definedName>
    <definedName name="vegetaciónmiscelanea" localSheetId="18">#REF!</definedName>
    <definedName name="vegetaciónmiscelanea" localSheetId="2">#REF!</definedName>
    <definedName name="vegetaciónmiscelanea" localSheetId="25">#REF!</definedName>
    <definedName name="vegetaciónmiscelanea" localSheetId="28">#REF!</definedName>
    <definedName name="vegetaciónmiscelanea" localSheetId="34">#REF!</definedName>
    <definedName name="vegetaciónmiscelanea" localSheetId="36">#REF!</definedName>
    <definedName name="vegetaciónmiscelanea" localSheetId="37">#REF!</definedName>
    <definedName name="vegetaciónmiscelanea" localSheetId="38">#REF!</definedName>
    <definedName name="vegetaciónmiscelanea" localSheetId="40">#REF!</definedName>
    <definedName name="vegetaciónmiscelanea" localSheetId="43">#REF!</definedName>
    <definedName name="vegetaciónmiscelanea" localSheetId="45">#REF!</definedName>
    <definedName name="vegetaciónmiscelanea">#REF!</definedName>
    <definedName name="VEgmiscelanea" localSheetId="9">#REF!</definedName>
    <definedName name="VEgmiscelanea" localSheetId="10">#REF!</definedName>
    <definedName name="VEgmiscelanea" localSheetId="15">#REF!</definedName>
    <definedName name="VEgmiscelanea" localSheetId="17">#REF!</definedName>
    <definedName name="VEgmiscelanea" localSheetId="18">#REF!</definedName>
    <definedName name="VEgmiscelanea" localSheetId="25">#REF!</definedName>
    <definedName name="VEgmiscelanea" localSheetId="28">#REF!</definedName>
    <definedName name="VEgmiscelanea" localSheetId="34">#REF!</definedName>
    <definedName name="VEgmiscelanea" localSheetId="36">#REF!</definedName>
    <definedName name="VEgmiscelanea" localSheetId="37">#REF!</definedName>
    <definedName name="VEgmiscelanea" localSheetId="38">#REF!</definedName>
    <definedName name="VEgmiscelanea" localSheetId="40">#REF!</definedName>
    <definedName name="VEgmiscelanea" localSheetId="43">#REF!</definedName>
    <definedName name="VEgmiscelanea" localSheetId="45">#REF!</definedName>
    <definedName name="VEgmiscelanea">#REF!</definedName>
    <definedName name="VEINTEYDOS" localSheetId="34">#REF!</definedName>
    <definedName name="VEINTEYDOS" localSheetId="45">#REF!</definedName>
    <definedName name="VEINTEYDOS">CATEGORÍAS!#REF!</definedName>
    <definedName name="Veinteydos1" localSheetId="34">#REF!</definedName>
    <definedName name="Veinteydos1" localSheetId="45">#REF!</definedName>
    <definedName name="Veinteydos1">ATRIBUTOS!#REF!</definedName>
    <definedName name="VEINTEYDOS1_6" localSheetId="8">#REF!</definedName>
    <definedName name="VEINTEYDOS1_6" localSheetId="9">#REF!</definedName>
    <definedName name="VEINTEYDOS1_6" localSheetId="10">#REF!</definedName>
    <definedName name="VEINTEYDOS1_6" localSheetId="11">#REF!</definedName>
    <definedName name="VEINTEYDOS1_6" localSheetId="12">#REF!</definedName>
    <definedName name="VEINTEYDOS1_6" localSheetId="13">#REF!</definedName>
    <definedName name="VEINTEYDOS1_6" localSheetId="14">#REF!</definedName>
    <definedName name="VEINTEYDOS1_6" localSheetId="15">#REF!</definedName>
    <definedName name="VEINTEYDOS1_6" localSheetId="16">#REF!</definedName>
    <definedName name="VEINTEYDOS1_6" localSheetId="17">#REF!</definedName>
    <definedName name="VEINTEYDOS1_6" localSheetId="18">#REF!</definedName>
    <definedName name="VEINTEYDOS1_6" localSheetId="19">#REF!</definedName>
    <definedName name="VEINTEYDOS1_6" localSheetId="20">#REF!</definedName>
    <definedName name="VEINTEYDOS1_6" localSheetId="21">#REF!</definedName>
    <definedName name="VEINTEYDOS1_6" localSheetId="2">#REF!</definedName>
    <definedName name="VEINTEYDOS1_6" localSheetId="22">#REF!</definedName>
    <definedName name="VEINTEYDOS1_6" localSheetId="7">#REF!</definedName>
    <definedName name="VEINTEYDOS1_6" localSheetId="23">#REF!</definedName>
    <definedName name="VEINTEYDOS1_6" localSheetId="24">#REF!</definedName>
    <definedName name="VEINTEYDOS1_6" localSheetId="25">#REF!</definedName>
    <definedName name="VEINTEYDOS1_6" localSheetId="26">#REF!</definedName>
    <definedName name="VEINTEYDOS1_6" localSheetId="27">#REF!</definedName>
    <definedName name="VEINTEYDOS1_6" localSheetId="28">#REF!</definedName>
    <definedName name="VEINTEYDOS1_6" localSheetId="29">#REF!</definedName>
    <definedName name="VEINTEYDOS1_6" localSheetId="30">#REF!</definedName>
    <definedName name="VEINTEYDOS1_6" localSheetId="31">#REF!</definedName>
    <definedName name="VEINTEYDOS1_6" localSheetId="32">#REF!</definedName>
    <definedName name="VEINTEYDOS1_6" localSheetId="33">#REF!</definedName>
    <definedName name="VEINTEYDOS1_6" localSheetId="34">#REF!</definedName>
    <definedName name="VEINTEYDOS1_6" localSheetId="35">#REF!</definedName>
    <definedName name="VEINTEYDOS1_6" localSheetId="36">#REF!</definedName>
    <definedName name="VEINTEYDOS1_6" localSheetId="37">#REF!</definedName>
    <definedName name="VEINTEYDOS1_6" localSheetId="38">#REF!</definedName>
    <definedName name="VEINTEYDOS1_6" localSheetId="39">#REF!</definedName>
    <definedName name="VEINTEYDOS1_6" localSheetId="40">#REF!</definedName>
    <definedName name="VEINTEYDOS1_6" localSheetId="41">#REF!</definedName>
    <definedName name="VEINTEYDOS1_6" localSheetId="42">#REF!</definedName>
    <definedName name="VEINTEYDOS1_6" localSheetId="43">#REF!</definedName>
    <definedName name="VEINTEYDOS1_6" localSheetId="44">#REF!</definedName>
    <definedName name="VEINTEYDOS1_6" localSheetId="45">#REF!</definedName>
    <definedName name="VEINTEYDOS1_6">#REF!</definedName>
    <definedName name="VEINTEYTRES" localSheetId="34">#REF!</definedName>
    <definedName name="VEINTEYTRES" localSheetId="45">#REF!</definedName>
    <definedName name="VEINTEYTRES">CATEGORÍAS!#REF!</definedName>
    <definedName name="VEINTEYUNO" localSheetId="34">#REF!</definedName>
    <definedName name="VEINTEYUNO" localSheetId="45">#REF!</definedName>
    <definedName name="VEINTEYUNO">CATEGORÍAS!$A$16</definedName>
    <definedName name="Veinteyuno1" localSheetId="34">#REF!</definedName>
    <definedName name="Veinteyuno1" localSheetId="45">#REF!</definedName>
    <definedName name="Veinteyuno1">ATRIBUTOS!#REF!</definedName>
    <definedName name="VEINTEYUNO2" localSheetId="34">#REF!</definedName>
    <definedName name="VEINTEYUNO2" localSheetId="45">#REF!</definedName>
    <definedName name="VEINTEYUNO2">ATRIBUTOS!#REF!</definedName>
    <definedName name="VEINTEYUNO2_6" localSheetId="8">#REF!</definedName>
    <definedName name="VEINTEYUNO2_6" localSheetId="9">#REF!</definedName>
    <definedName name="VEINTEYUNO2_6" localSheetId="10">#REF!</definedName>
    <definedName name="VEINTEYUNO2_6" localSheetId="11">#REF!</definedName>
    <definedName name="VEINTEYUNO2_6" localSheetId="12">#REF!</definedName>
    <definedName name="VEINTEYUNO2_6" localSheetId="13">#REF!</definedName>
    <definedName name="VEINTEYUNO2_6" localSheetId="14">#REF!</definedName>
    <definedName name="VEINTEYUNO2_6" localSheetId="15">#REF!</definedName>
    <definedName name="VEINTEYUNO2_6" localSheetId="16">#REF!</definedName>
    <definedName name="VEINTEYUNO2_6" localSheetId="17">#REF!</definedName>
    <definedName name="VEINTEYUNO2_6" localSheetId="18">#REF!</definedName>
    <definedName name="VEINTEYUNO2_6" localSheetId="19">#REF!</definedName>
    <definedName name="VEINTEYUNO2_6" localSheetId="20">#REF!</definedName>
    <definedName name="VEINTEYUNO2_6" localSheetId="21">#REF!</definedName>
    <definedName name="VEINTEYUNO2_6" localSheetId="2">#REF!</definedName>
    <definedName name="VEINTEYUNO2_6" localSheetId="22">#REF!</definedName>
    <definedName name="VEINTEYUNO2_6" localSheetId="7">#REF!</definedName>
    <definedName name="VEINTEYUNO2_6" localSheetId="23">#REF!</definedName>
    <definedName name="VEINTEYUNO2_6" localSheetId="24">#REF!</definedName>
    <definedName name="VEINTEYUNO2_6" localSheetId="25">#REF!</definedName>
    <definedName name="VEINTEYUNO2_6" localSheetId="26">#REF!</definedName>
    <definedName name="VEINTEYUNO2_6" localSheetId="27">#REF!</definedName>
    <definedName name="VEINTEYUNO2_6" localSheetId="28">#REF!</definedName>
    <definedName name="VEINTEYUNO2_6" localSheetId="29">#REF!</definedName>
    <definedName name="VEINTEYUNO2_6" localSheetId="30">#REF!</definedName>
    <definedName name="VEINTEYUNO2_6" localSheetId="31">#REF!</definedName>
    <definedName name="VEINTEYUNO2_6" localSheetId="32">#REF!</definedName>
    <definedName name="VEINTEYUNO2_6" localSheetId="33">#REF!</definedName>
    <definedName name="VEINTEYUNO2_6" localSheetId="34">#REF!</definedName>
    <definedName name="VEINTEYUNO2_6" localSheetId="35">#REF!</definedName>
    <definedName name="VEINTEYUNO2_6" localSheetId="36">#REF!</definedName>
    <definedName name="VEINTEYUNO2_6" localSheetId="37">#REF!</definedName>
    <definedName name="VEINTEYUNO2_6" localSheetId="38">#REF!</definedName>
    <definedName name="VEINTEYUNO2_6" localSheetId="39">#REF!</definedName>
    <definedName name="VEINTEYUNO2_6" localSheetId="40">#REF!</definedName>
    <definedName name="VEINTEYUNO2_6" localSheetId="41">#REF!</definedName>
    <definedName name="VEINTEYUNO2_6" localSheetId="42">#REF!</definedName>
    <definedName name="VEINTEYUNO2_6" localSheetId="43">#REF!</definedName>
    <definedName name="VEINTEYUNO2_6" localSheetId="44">#REF!</definedName>
    <definedName name="VEINTEYUNO2_6" localSheetId="45">#REF!</definedName>
    <definedName name="VEINTEYUNO2_6">#REF!</definedName>
    <definedName name="Veintiuno1" localSheetId="34">#REF!</definedName>
    <definedName name="Veintiuno1" localSheetId="45">#REF!</definedName>
    <definedName name="Veintiuno1">ATRIBUTOS!#REF!</definedName>
    <definedName name="vertederobasurero" localSheetId="9">#REF!</definedName>
    <definedName name="vertederobasurero" localSheetId="10">#REF!</definedName>
    <definedName name="vertederobasurero" localSheetId="15">#REF!</definedName>
    <definedName name="vertederobasurero" localSheetId="17">#REF!</definedName>
    <definedName name="vertederobasurero" localSheetId="18">#REF!</definedName>
    <definedName name="vertederobasurero" localSheetId="25">#REF!</definedName>
    <definedName name="vertederobasurero" localSheetId="28">#REF!</definedName>
    <definedName name="vertederobasurero" localSheetId="34">#REF!</definedName>
    <definedName name="vertederobasurero" localSheetId="36">#REF!</definedName>
    <definedName name="vertederobasurero" localSheetId="37">#REF!</definedName>
    <definedName name="vertederobasurero" localSheetId="38">#REF!</definedName>
    <definedName name="vertederobasurero" localSheetId="40">#REF!</definedName>
    <definedName name="vertederobasurero" localSheetId="43">#REF!</definedName>
    <definedName name="vertederobasurero" localSheetId="45">#REF!</definedName>
    <definedName name="vertederobasurero">#REF!</definedName>
    <definedName name="verticegeodes" localSheetId="9">#REF!</definedName>
    <definedName name="verticegeodes" localSheetId="10">#REF!</definedName>
    <definedName name="verticegeodes" localSheetId="15">#REF!</definedName>
    <definedName name="verticegeodes" localSheetId="17">#REF!</definedName>
    <definedName name="verticegeodes" localSheetId="18">#REF!</definedName>
    <definedName name="verticegeodes" localSheetId="25">#REF!</definedName>
    <definedName name="verticegeodes" localSheetId="28">#REF!</definedName>
    <definedName name="verticegeodes" localSheetId="34">#REF!</definedName>
    <definedName name="verticegeodes" localSheetId="36">#REF!</definedName>
    <definedName name="verticegeodes" localSheetId="37">#REF!</definedName>
    <definedName name="verticegeodes" localSheetId="38">#REF!</definedName>
    <definedName name="verticegeodes" localSheetId="40">#REF!</definedName>
    <definedName name="verticegeodes" localSheetId="43">#REF!</definedName>
    <definedName name="verticegeodes" localSheetId="45">#REF!</definedName>
    <definedName name="verticegeodes">#REF!</definedName>
    <definedName name="viaoruta" localSheetId="9">#REF!</definedName>
    <definedName name="viaoruta" localSheetId="10">#REF!</definedName>
    <definedName name="viaoruta" localSheetId="15">#REF!</definedName>
    <definedName name="viaoruta" localSheetId="17">#REF!</definedName>
    <definedName name="viaoruta" localSheetId="18">#REF!</definedName>
    <definedName name="viaoruta" localSheetId="25">#REF!</definedName>
    <definedName name="viaoruta" localSheetId="28">#REF!</definedName>
    <definedName name="viaoruta" localSheetId="34">#REF!</definedName>
    <definedName name="viaoruta" localSheetId="36">#REF!</definedName>
    <definedName name="viaoruta" localSheetId="37">#REF!</definedName>
    <definedName name="viaoruta" localSheetId="38">#REF!</definedName>
    <definedName name="viaoruta" localSheetId="40">#REF!</definedName>
    <definedName name="viaoruta" localSheetId="43">#REF!</definedName>
    <definedName name="viaoruta" localSheetId="45">#REF!</definedName>
    <definedName name="viaoruta">#REF!</definedName>
    <definedName name="vivero" localSheetId="9">#REF!</definedName>
    <definedName name="vivero" localSheetId="10">#REF!</definedName>
    <definedName name="vivero" localSheetId="15">#REF!</definedName>
    <definedName name="vivero" localSheetId="17">#REF!</definedName>
    <definedName name="vivero" localSheetId="18">#REF!</definedName>
    <definedName name="vivero" localSheetId="25">#REF!</definedName>
    <definedName name="vivero" localSheetId="28">#REF!</definedName>
    <definedName name="vivero" localSheetId="34">#REF!</definedName>
    <definedName name="vivero" localSheetId="36">#REF!</definedName>
    <definedName name="vivero" localSheetId="37">#REF!</definedName>
    <definedName name="vivero" localSheetId="38">#REF!</definedName>
    <definedName name="vivero" localSheetId="40">#REF!</definedName>
    <definedName name="vivero" localSheetId="43">#REF!</definedName>
    <definedName name="vivero" localSheetId="45">#REF!</definedName>
    <definedName name="vivero">#REF!</definedName>
    <definedName name="zanja" localSheetId="9">#REF!</definedName>
    <definedName name="zanja" localSheetId="10">#REF!</definedName>
    <definedName name="zanja" localSheetId="15">#REF!</definedName>
    <definedName name="zanja" localSheetId="17">#REF!</definedName>
    <definedName name="zanja" localSheetId="18">#REF!</definedName>
    <definedName name="zanja" localSheetId="25">#REF!</definedName>
    <definedName name="zanja" localSheetId="28">#REF!</definedName>
    <definedName name="zanja" localSheetId="34">#REF!</definedName>
    <definedName name="zanja" localSheetId="36">#REF!</definedName>
    <definedName name="zanja" localSheetId="37">#REF!</definedName>
    <definedName name="zanja" localSheetId="38">#REF!</definedName>
    <definedName name="zanja" localSheetId="40">#REF!</definedName>
    <definedName name="zanja" localSheetId="43">#REF!</definedName>
    <definedName name="zanja" localSheetId="45">#REF!</definedName>
    <definedName name="zanja">#REF!</definedName>
    <definedName name="ZONA" localSheetId="9">#REF!</definedName>
    <definedName name="ZONA" localSheetId="10">#REF!</definedName>
    <definedName name="ZONA" localSheetId="15">#REF!</definedName>
    <definedName name="ZONA" localSheetId="17">#REF!</definedName>
    <definedName name="ZONA" localSheetId="18">#REF!</definedName>
    <definedName name="ZONA" localSheetId="25">#REF!</definedName>
    <definedName name="ZONA" localSheetId="28">#REF!</definedName>
    <definedName name="ZONA" localSheetId="34">#REF!</definedName>
    <definedName name="ZONA" localSheetId="36">#REF!</definedName>
    <definedName name="ZONA" localSheetId="37">#REF!</definedName>
    <definedName name="ZONA" localSheetId="38">#REF!</definedName>
    <definedName name="ZONA" localSheetId="40">#REF!</definedName>
    <definedName name="ZONA" localSheetId="43">#REF!</definedName>
    <definedName name="ZONA" localSheetId="45">#REF!</definedName>
    <definedName name="ZONA">#REF!</definedName>
    <definedName name="zonaartilleria" localSheetId="9">#REF!</definedName>
    <definedName name="zonaartilleria" localSheetId="10">#REF!</definedName>
    <definedName name="zonaartilleria" localSheetId="15">#REF!</definedName>
    <definedName name="zonaartilleria" localSheetId="17">#REF!</definedName>
    <definedName name="zonaartilleria" localSheetId="18">#REF!</definedName>
    <definedName name="zonaartilleria" localSheetId="25">#REF!</definedName>
    <definedName name="zonaartilleria" localSheetId="28">#REF!</definedName>
    <definedName name="zonaartilleria" localSheetId="34">#REF!</definedName>
    <definedName name="zonaartilleria" localSheetId="36">#REF!</definedName>
    <definedName name="zonaartilleria" localSheetId="37">#REF!</definedName>
    <definedName name="zonaartilleria" localSheetId="38">#REF!</definedName>
    <definedName name="zonaartilleria" localSheetId="40">#REF!</definedName>
    <definedName name="zonaartilleria" localSheetId="43">#REF!</definedName>
    <definedName name="zonaartilleria" localSheetId="45">#REF!</definedName>
    <definedName name="zonaartilleria">#REF!</definedName>
    <definedName name="zonadeacceso" localSheetId="8">#REF!</definedName>
    <definedName name="zonadeacceso" localSheetId="9">#REF!</definedName>
    <definedName name="zonadeacceso" localSheetId="10">#REF!</definedName>
    <definedName name="zonadeacceso" localSheetId="11">#REF!</definedName>
    <definedName name="zonadeacceso" localSheetId="12">#REF!</definedName>
    <definedName name="zonadeacceso" localSheetId="13">#REF!</definedName>
    <definedName name="zonadeacceso" localSheetId="14">#REF!</definedName>
    <definedName name="zonadeacceso" localSheetId="15">#REF!</definedName>
    <definedName name="zonadeacceso" localSheetId="16">#REF!</definedName>
    <definedName name="zonadeacceso" localSheetId="17">#REF!</definedName>
    <definedName name="zonadeacceso" localSheetId="18">#REF!</definedName>
    <definedName name="zonadeacceso" localSheetId="19">#REF!</definedName>
    <definedName name="zonadeacceso" localSheetId="20">#REF!</definedName>
    <definedName name="zonadeacceso" localSheetId="21">#REF!</definedName>
    <definedName name="zonadeacceso" localSheetId="2">#REF!</definedName>
    <definedName name="zonadeacceso" localSheetId="22">#REF!</definedName>
    <definedName name="zonadeacceso" localSheetId="23">#REF!</definedName>
    <definedName name="zonadeacceso" localSheetId="24">#REF!</definedName>
    <definedName name="zonadeacceso" localSheetId="25">#REF!</definedName>
    <definedName name="zonadeacceso" localSheetId="26">#REF!</definedName>
    <definedName name="zonadeacceso" localSheetId="27">#REF!</definedName>
    <definedName name="zonadeacceso" localSheetId="28">#REF!</definedName>
    <definedName name="zonadeacceso" localSheetId="29">#REF!</definedName>
    <definedName name="zonadeacceso" localSheetId="30">#REF!</definedName>
    <definedName name="zonadeacceso" localSheetId="31">#REF!</definedName>
    <definedName name="zonadeacceso" localSheetId="32">#REF!</definedName>
    <definedName name="zonadeacceso" localSheetId="33">#REF!</definedName>
    <definedName name="zonadeacceso" localSheetId="34">#REF!</definedName>
    <definedName name="zonadeacceso" localSheetId="35">#REF!</definedName>
    <definedName name="zonadeacceso" localSheetId="36">#REF!</definedName>
    <definedName name="zonadeacceso" localSheetId="37">#REF!</definedName>
    <definedName name="zonadeacceso" localSheetId="38">#REF!</definedName>
    <definedName name="zonadeacceso" localSheetId="39">#REF!</definedName>
    <definedName name="zonadeacceso" localSheetId="40">#REF!</definedName>
    <definedName name="zonadeacceso" localSheetId="41">#REF!</definedName>
    <definedName name="zonadeacceso" localSheetId="42">#REF!</definedName>
    <definedName name="zonadeacceso" localSheetId="43">#REF!</definedName>
    <definedName name="zonadeacceso" localSheetId="44">#REF!</definedName>
    <definedName name="zonadeacceso" localSheetId="45">#REF!</definedName>
    <definedName name="zonadeacceso">#REF!</definedName>
    <definedName name="zonadecontacto" localSheetId="8">#REF!</definedName>
    <definedName name="zonadecontacto" localSheetId="9">#REF!</definedName>
    <definedName name="zonadecontacto" localSheetId="10">#REF!</definedName>
    <definedName name="zonadecontacto" localSheetId="11">#REF!</definedName>
    <definedName name="zonadecontacto" localSheetId="12">#REF!</definedName>
    <definedName name="zonadecontacto" localSheetId="13">#REF!</definedName>
    <definedName name="zonadecontacto" localSheetId="14">#REF!</definedName>
    <definedName name="zonadecontacto" localSheetId="15">#REF!</definedName>
    <definedName name="zonadecontacto" localSheetId="16">#REF!</definedName>
    <definedName name="zonadecontacto" localSheetId="17">#REF!</definedName>
    <definedName name="zonadecontacto" localSheetId="18">#REF!</definedName>
    <definedName name="zonadecontacto" localSheetId="19">#REF!</definedName>
    <definedName name="zonadecontacto" localSheetId="20">#REF!</definedName>
    <definedName name="zonadecontacto" localSheetId="21">#REF!</definedName>
    <definedName name="zonadecontacto" localSheetId="2">#REF!</definedName>
    <definedName name="zonadecontacto" localSheetId="22">#REF!</definedName>
    <definedName name="zonadecontacto" localSheetId="23">#REF!</definedName>
    <definedName name="zonadecontacto" localSheetId="24">#REF!</definedName>
    <definedName name="zonadecontacto" localSheetId="25">#REF!</definedName>
    <definedName name="zonadecontacto" localSheetId="26">#REF!</definedName>
    <definedName name="zonadecontacto" localSheetId="27">#REF!</definedName>
    <definedName name="zonadecontacto" localSheetId="28">#REF!</definedName>
    <definedName name="zonadecontacto" localSheetId="29">#REF!</definedName>
    <definedName name="zonadecontacto" localSheetId="30">#REF!</definedName>
    <definedName name="zonadecontacto" localSheetId="31">#REF!</definedName>
    <definedName name="zonadecontacto" localSheetId="32">#REF!</definedName>
    <definedName name="zonadecontacto" localSheetId="33">#REF!</definedName>
    <definedName name="zonadecontacto" localSheetId="34">#REF!</definedName>
    <definedName name="zonadecontacto" localSheetId="35">#REF!</definedName>
    <definedName name="zonadecontacto" localSheetId="36">#REF!</definedName>
    <definedName name="zonadecontacto" localSheetId="37">#REF!</definedName>
    <definedName name="zonadecontacto" localSheetId="38">#REF!</definedName>
    <definedName name="zonadecontacto" localSheetId="39">#REF!</definedName>
    <definedName name="zonadecontacto" localSheetId="40">#REF!</definedName>
    <definedName name="zonadecontacto" localSheetId="41">#REF!</definedName>
    <definedName name="zonadecontacto" localSheetId="42">#REF!</definedName>
    <definedName name="zonadecontacto" localSheetId="43">#REF!</definedName>
    <definedName name="zonadecontacto" localSheetId="44">#REF!</definedName>
    <definedName name="zonadecontacto" localSheetId="45">#REF!</definedName>
    <definedName name="zonadecontacto">#REF!</definedName>
    <definedName name="zonademanglar" localSheetId="9">#REF!</definedName>
    <definedName name="zonademanglar" localSheetId="10">#REF!</definedName>
    <definedName name="zonademanglar" localSheetId="15">#REF!</definedName>
    <definedName name="zonademanglar" localSheetId="17">#REF!</definedName>
    <definedName name="zonademanglar" localSheetId="18">#REF!</definedName>
    <definedName name="zonademanglar" localSheetId="25">#REF!</definedName>
    <definedName name="zonademanglar" localSheetId="28">#REF!</definedName>
    <definedName name="zonademanglar" localSheetId="34">#REF!</definedName>
    <definedName name="zonademanglar" localSheetId="36">#REF!</definedName>
    <definedName name="zonademanglar" localSheetId="37">#REF!</definedName>
    <definedName name="zonademanglar" localSheetId="38">#REF!</definedName>
    <definedName name="zonademanglar" localSheetId="40">#REF!</definedName>
    <definedName name="zonademanglar" localSheetId="43">#REF!</definedName>
    <definedName name="zonademanglar" localSheetId="45">#REF!</definedName>
    <definedName name="zonademanglar">#REF!</definedName>
    <definedName name="zonadministr" localSheetId="9">#REF!</definedName>
    <definedName name="zonadministr" localSheetId="10">#REF!</definedName>
    <definedName name="zonadministr" localSheetId="15">#REF!</definedName>
    <definedName name="zonadministr" localSheetId="17">#REF!</definedName>
    <definedName name="zonadministr" localSheetId="18">#REF!</definedName>
    <definedName name="zonadministr" localSheetId="25">#REF!</definedName>
    <definedName name="zonadministr" localSheetId="28">#REF!</definedName>
    <definedName name="zonadministr" localSheetId="34">#REF!</definedName>
    <definedName name="zonadministr" localSheetId="36">#REF!</definedName>
    <definedName name="zonadministr" localSheetId="37">#REF!</definedName>
    <definedName name="zonadministr" localSheetId="38">#REF!</definedName>
    <definedName name="zonadministr" localSheetId="40">#REF!</definedName>
    <definedName name="zonadministr" localSheetId="43">#REF!</definedName>
    <definedName name="zonadministr" localSheetId="45">#REF!</definedName>
    <definedName name="zonadministr">#REF!</definedName>
    <definedName name="ZONASCLIMAT" localSheetId="2">ÍNDICE!#REF!</definedName>
    <definedName name="ZONASCLIMAT" localSheetId="34">#REF!</definedName>
    <definedName name="ZONASCLIMAT" localSheetId="45">#REF!</definedName>
    <definedName name="ZONASCLIMAT">'OBJETOS '!#REF!</definedName>
    <definedName name="zonasclimaticas" localSheetId="9">#REF!</definedName>
    <definedName name="zonasclimaticas" localSheetId="10">#REF!</definedName>
    <definedName name="zonasclimaticas" localSheetId="15">#REF!</definedName>
    <definedName name="zonasclimaticas" localSheetId="17">#REF!</definedName>
    <definedName name="zonasclimaticas" localSheetId="18">#REF!</definedName>
    <definedName name="zonasclimaticas" localSheetId="25">#REF!</definedName>
    <definedName name="zonasclimaticas" localSheetId="28">#REF!</definedName>
    <definedName name="zonasclimaticas" localSheetId="34">#REF!</definedName>
    <definedName name="zonasclimaticas" localSheetId="36">#REF!</definedName>
    <definedName name="zonasclimaticas" localSheetId="37">#REF!</definedName>
    <definedName name="zonasclimaticas" localSheetId="38">#REF!</definedName>
    <definedName name="zonasclimaticas" localSheetId="40">#REF!</definedName>
    <definedName name="zonasclimaticas" localSheetId="43">#REF!</definedName>
    <definedName name="zonasclimaticas" localSheetId="45">#REF!</definedName>
    <definedName name="zonasclimaticas">#REF!</definedName>
    <definedName name="ZONASCOSTERAS" localSheetId="2">ÍNDICE!#REF!</definedName>
    <definedName name="ZONASCOSTERAS" localSheetId="34">#REF!</definedName>
    <definedName name="ZONASCOSTERAS" localSheetId="45">#REF!</definedName>
    <definedName name="ZONASCOSTERAS">'OBJETOS '!$D$57</definedName>
    <definedName name="zonaseca" localSheetId="8">#REF!</definedName>
    <definedName name="zonaseca" localSheetId="9">#REF!</definedName>
    <definedName name="zonaseca" localSheetId="10">#REF!</definedName>
    <definedName name="zonaseca" localSheetId="11">#REF!</definedName>
    <definedName name="zonaseca" localSheetId="12">#REF!</definedName>
    <definedName name="zonaseca" localSheetId="13">#REF!</definedName>
    <definedName name="zonaseca" localSheetId="14">#REF!</definedName>
    <definedName name="zonaseca" localSheetId="15">#REF!</definedName>
    <definedName name="zonaseca" localSheetId="16">#REF!</definedName>
    <definedName name="zonaseca" localSheetId="17">#REF!</definedName>
    <definedName name="zonaseca" localSheetId="18">#REF!</definedName>
    <definedName name="zonaseca" localSheetId="19">#REF!</definedName>
    <definedName name="zonaseca" localSheetId="20">#REF!</definedName>
    <definedName name="zonaseca" localSheetId="21">#REF!</definedName>
    <definedName name="zonaseca" localSheetId="2">#REF!</definedName>
    <definedName name="zonaseca" localSheetId="22">#REF!</definedName>
    <definedName name="zonaseca" localSheetId="7">#REF!</definedName>
    <definedName name="zonaseca" localSheetId="23">#REF!</definedName>
    <definedName name="zonaseca" localSheetId="24">#REF!</definedName>
    <definedName name="zonaseca" localSheetId="25">#REF!</definedName>
    <definedName name="zonaseca" localSheetId="26">#REF!</definedName>
    <definedName name="zonaseca" localSheetId="27">#REF!</definedName>
    <definedName name="zonaseca" localSheetId="28">#REF!</definedName>
    <definedName name="zonaseca" localSheetId="29">#REF!</definedName>
    <definedName name="zonaseca" localSheetId="30">#REF!</definedName>
    <definedName name="zonaseca" localSheetId="31">#REF!</definedName>
    <definedName name="zonaseca" localSheetId="32">#REF!</definedName>
    <definedName name="zonaseca" localSheetId="33">#REF!</definedName>
    <definedName name="zonaseca" localSheetId="34">#REF!</definedName>
    <definedName name="zonaseca" localSheetId="35">#REF!</definedName>
    <definedName name="zonaseca" localSheetId="36">#REF!</definedName>
    <definedName name="zonaseca" localSheetId="37">#REF!</definedName>
    <definedName name="zonaseca" localSheetId="38">#REF!</definedName>
    <definedName name="zonaseca" localSheetId="39">#REF!</definedName>
    <definedName name="zonaseca" localSheetId="40">#REF!</definedName>
    <definedName name="zonaseca" localSheetId="41">#REF!</definedName>
    <definedName name="zonaseca" localSheetId="42">#REF!</definedName>
    <definedName name="zonaseca" localSheetId="43">#REF!</definedName>
    <definedName name="zonaseca" localSheetId="44">#REF!</definedName>
    <definedName name="zonaseca" localSheetId="45">#REF!</definedName>
    <definedName name="zonaseca">#REF!</definedName>
    <definedName name="ZONASininformacion" localSheetId="9">#REF!</definedName>
    <definedName name="ZONASininformacion" localSheetId="10">#REF!</definedName>
    <definedName name="ZONASininformacion" localSheetId="15">#REF!</definedName>
    <definedName name="ZONASininformacion" localSheetId="17">#REF!</definedName>
    <definedName name="ZONASininformacion" localSheetId="18">#REF!</definedName>
    <definedName name="ZONASininformacion" localSheetId="25">#REF!</definedName>
    <definedName name="ZONASininformacion" localSheetId="28">#REF!</definedName>
    <definedName name="ZONASininformacion" localSheetId="34">#REF!</definedName>
    <definedName name="ZONASininformacion" localSheetId="36">#REF!</definedName>
    <definedName name="ZONASininformacion" localSheetId="37">#REF!</definedName>
    <definedName name="ZONASininformacion" localSheetId="38">#REF!</definedName>
    <definedName name="ZONASininformacion" localSheetId="40">#REF!</definedName>
    <definedName name="ZONASininformacion" localSheetId="43">#REF!</definedName>
    <definedName name="ZONASininformacion" localSheetId="45">#REF!</definedName>
    <definedName name="ZONASininformacion">#REF!</definedName>
    <definedName name="ZONASRESTRINGI" localSheetId="2">ÍNDICE!#REF!</definedName>
    <definedName name="ZONASRESTRINGI" localSheetId="34">#REF!</definedName>
    <definedName name="ZONASRESTRINGI" localSheetId="45">#REF!</definedName>
    <definedName name="ZONASRESTRINGI">'OBJETOS '!#REF!</definedName>
    <definedName name="zonaurbana" localSheetId="9">#REF!</definedName>
    <definedName name="zonaurbana" localSheetId="10">#REF!</definedName>
    <definedName name="zonaurbana" localSheetId="15">#REF!</definedName>
    <definedName name="zonaurbana" localSheetId="17">#REF!</definedName>
    <definedName name="zonaurbana" localSheetId="18">#REF!</definedName>
    <definedName name="zonaurbana" localSheetId="25">#REF!</definedName>
    <definedName name="zonaurbana" localSheetId="28">#REF!</definedName>
    <definedName name="zonaurbana" localSheetId="34">#REF!</definedName>
    <definedName name="zonaurbana" localSheetId="36">#REF!</definedName>
    <definedName name="zonaurbana" localSheetId="37">#REF!</definedName>
    <definedName name="zonaurbana" localSheetId="38">#REF!</definedName>
    <definedName name="zonaurbana" localSheetId="40">#REF!</definedName>
    <definedName name="zonaurbana" localSheetId="43">#REF!</definedName>
    <definedName name="zonaurbana" localSheetId="45">#REF!</definedName>
    <definedName name="zonaurbana">#REF!</definedName>
    <definedName name="zoo" localSheetId="9">#REF!</definedName>
    <definedName name="zoo" localSheetId="10">#REF!</definedName>
    <definedName name="zoo" localSheetId="15">#REF!</definedName>
    <definedName name="zoo" localSheetId="17">#REF!</definedName>
    <definedName name="zoo" localSheetId="18">#REF!</definedName>
    <definedName name="zoo" localSheetId="25">#REF!</definedName>
    <definedName name="zoo" localSheetId="28">#REF!</definedName>
    <definedName name="zoo" localSheetId="34">#REF!</definedName>
    <definedName name="zoo" localSheetId="36">#REF!</definedName>
    <definedName name="zoo" localSheetId="37">#REF!</definedName>
    <definedName name="zoo" localSheetId="38">#REF!</definedName>
    <definedName name="zoo" localSheetId="40">#REF!</definedName>
    <definedName name="zoo" localSheetId="43">#REF!</definedName>
    <definedName name="zoo" localSheetId="45">#REF!</definedName>
    <definedName name="zoo">#REF!</definedName>
  </definedNames>
  <calcPr calcId="152511"/>
</workbook>
</file>

<file path=xl/calcChain.xml><?xml version="1.0" encoding="utf-8"?>
<calcChain xmlns="http://schemas.openxmlformats.org/spreadsheetml/2006/main">
  <c r="C283" i="6" l="1"/>
  <c r="C280" i="6"/>
  <c r="C263" i="6"/>
  <c r="C254" i="6"/>
  <c r="C248" i="6"/>
  <c r="C245" i="6"/>
  <c r="C244" i="6"/>
  <c r="C243" i="6"/>
  <c r="C241" i="6"/>
  <c r="C239" i="6"/>
  <c r="C238" i="6"/>
  <c r="C237" i="6"/>
  <c r="C235" i="6"/>
  <c r="C233" i="6"/>
  <c r="C225" i="6"/>
  <c r="C216" i="6"/>
  <c r="C176" i="6"/>
  <c r="C172" i="6"/>
  <c r="C171" i="6"/>
  <c r="C169" i="6"/>
  <c r="C162" i="6"/>
  <c r="C157" i="6"/>
  <c r="C138" i="6"/>
  <c r="C132" i="6"/>
  <c r="C130" i="6"/>
  <c r="C113" i="6"/>
  <c r="C106" i="6"/>
  <c r="C82" i="6"/>
  <c r="C76" i="6"/>
  <c r="C61" i="6"/>
  <c r="C40" i="6"/>
  <c r="C37" i="6"/>
  <c r="C35" i="6"/>
  <c r="C32" i="6"/>
  <c r="C24" i="6"/>
  <c r="C17" i="6"/>
  <c r="C6" i="6"/>
  <c r="A283" i="6"/>
  <c r="A280" i="6"/>
  <c r="A263" i="6"/>
  <c r="A248" i="6"/>
  <c r="A245" i="6"/>
  <c r="A238" i="6"/>
  <c r="A216" i="6"/>
  <c r="A157" i="6"/>
  <c r="A113" i="6"/>
  <c r="A40" i="6"/>
  <c r="A6" i="6"/>
  <c r="C108" i="5"/>
  <c r="C107" i="5"/>
  <c r="A108" i="5"/>
  <c r="A107" i="5"/>
  <c r="C102" i="5"/>
  <c r="A102" i="5"/>
  <c r="C100" i="5"/>
  <c r="C99" i="5"/>
  <c r="A99" i="5"/>
  <c r="A98" i="5"/>
  <c r="A91" i="5"/>
  <c r="A82" i="5"/>
  <c r="A57" i="5"/>
  <c r="A43" i="5"/>
  <c r="C98" i="5"/>
  <c r="C97" i="5"/>
  <c r="C96" i="5"/>
  <c r="C94" i="5"/>
  <c r="C92" i="5"/>
  <c r="C91" i="5"/>
  <c r="C90" i="5"/>
  <c r="C89" i="5"/>
  <c r="C88" i="5"/>
  <c r="C84" i="5"/>
  <c r="C82" i="5"/>
  <c r="C66" i="5"/>
  <c r="C65" i="5"/>
  <c r="C64" i="5"/>
  <c r="C63" i="5"/>
  <c r="C59" i="5"/>
  <c r="C57" i="5"/>
  <c r="C50" i="5"/>
  <c r="C48" i="5"/>
  <c r="C47" i="5"/>
  <c r="C44" i="5"/>
  <c r="C43" i="5"/>
  <c r="C32" i="5"/>
  <c r="C30" i="5"/>
  <c r="C24" i="5"/>
  <c r="C19" i="5"/>
  <c r="A19" i="5"/>
  <c r="C17" i="5"/>
  <c r="C16" i="5"/>
  <c r="C15" i="5"/>
  <c r="C11" i="5"/>
  <c r="C8" i="5"/>
  <c r="C5" i="5"/>
  <c r="A5" i="5"/>
  <c r="A109" i="127"/>
  <c r="A108" i="127"/>
  <c r="A103" i="127"/>
  <c r="A100" i="127"/>
  <c r="A99" i="127"/>
  <c r="A92" i="127"/>
  <c r="A83" i="127"/>
  <c r="A58" i="127"/>
  <c r="A44" i="127"/>
  <c r="A20" i="127"/>
  <c r="A6" i="127"/>
  <c r="C109" i="127"/>
  <c r="C108" i="127"/>
  <c r="C103" i="127"/>
  <c r="C101" i="127"/>
  <c r="C100" i="127"/>
  <c r="C99" i="127"/>
  <c r="C98" i="127"/>
  <c r="C97" i="127"/>
  <c r="C95" i="127"/>
  <c r="C93" i="127"/>
  <c r="C92" i="127"/>
  <c r="C91" i="127"/>
  <c r="C90" i="127"/>
  <c r="C89" i="127"/>
  <c r="C85" i="127"/>
  <c r="C83" i="127"/>
  <c r="C67" i="127"/>
  <c r="C66" i="127"/>
  <c r="C65" i="127"/>
  <c r="C64" i="127"/>
  <c r="C60" i="127"/>
  <c r="C58" i="127"/>
  <c r="C51" i="127"/>
  <c r="C49" i="127"/>
  <c r="C48" i="127"/>
  <c r="C45" i="127"/>
  <c r="C44" i="127"/>
  <c r="C33" i="127"/>
  <c r="C31" i="127"/>
  <c r="C25" i="127"/>
  <c r="C20" i="127"/>
  <c r="C18" i="127"/>
  <c r="C17" i="127"/>
  <c r="C16" i="127"/>
  <c r="C12" i="127"/>
  <c r="C9" i="127"/>
  <c r="C6" i="127"/>
  <c r="A42" i="4"/>
  <c r="A41" i="4"/>
  <c r="A40" i="4"/>
  <c r="A38" i="4"/>
  <c r="A37" i="4"/>
  <c r="A32" i="4"/>
  <c r="A27" i="4"/>
  <c r="A21" i="4"/>
  <c r="A16" i="4"/>
  <c r="A12" i="4"/>
  <c r="A6" i="4"/>
  <c r="F108" i="5" l="1"/>
  <c r="F93" i="5"/>
  <c r="F240" i="6" s="1"/>
  <c r="E93" i="5"/>
  <c r="E240" i="6" s="1"/>
  <c r="F58" i="5" l="1"/>
  <c r="F161" i="6" s="1"/>
  <c r="E58" i="5"/>
  <c r="E161" i="6" s="1"/>
  <c r="B5" i="140" l="1"/>
  <c r="A5" i="140"/>
  <c r="B5" i="124"/>
  <c r="A5" i="124"/>
  <c r="B5" i="137"/>
  <c r="A5" i="137"/>
  <c r="B5" i="119"/>
  <c r="A5" i="119"/>
  <c r="B5" i="116"/>
  <c r="A5" i="116"/>
  <c r="B5" i="135"/>
  <c r="A5" i="135"/>
  <c r="B5" i="114"/>
  <c r="A5" i="114"/>
  <c r="B5" i="142"/>
  <c r="A5" i="142"/>
  <c r="B5" i="136"/>
  <c r="A5" i="136"/>
  <c r="B5" i="139"/>
  <c r="A5" i="139"/>
  <c r="B5" i="109"/>
  <c r="A5" i="109"/>
  <c r="B5" i="129"/>
  <c r="A5" i="129"/>
  <c r="B5" i="105"/>
  <c r="A5" i="105"/>
  <c r="B5" i="102"/>
  <c r="A5" i="102"/>
  <c r="B5" i="100"/>
  <c r="A5" i="100"/>
  <c r="B5" i="99"/>
  <c r="A5" i="99"/>
  <c r="B5" i="98"/>
  <c r="A5" i="98"/>
  <c r="B5" i="133"/>
  <c r="A5" i="133"/>
  <c r="B5" i="88"/>
  <c r="A5" i="88"/>
  <c r="B5" i="87"/>
  <c r="A5" i="87"/>
  <c r="B5" i="134"/>
  <c r="A5" i="134"/>
  <c r="B5" i="73"/>
  <c r="A5" i="73"/>
  <c r="B5" i="68"/>
  <c r="A5" i="68"/>
  <c r="B5" i="66"/>
  <c r="A5" i="66"/>
  <c r="B5" i="64"/>
  <c r="A5" i="64"/>
  <c r="B5" i="62"/>
  <c r="A5" i="62"/>
  <c r="B5" i="60"/>
  <c r="A5" i="60"/>
  <c r="B5" i="141"/>
  <c r="A5" i="141"/>
  <c r="B5" i="130"/>
  <c r="A5" i="130"/>
  <c r="B5" i="55"/>
  <c r="A5" i="55"/>
  <c r="B5" i="138"/>
  <c r="A5" i="138"/>
  <c r="B5" i="52"/>
  <c r="A5" i="52"/>
  <c r="B5" i="49"/>
  <c r="A5" i="49"/>
  <c r="B5" i="41"/>
  <c r="A5" i="41"/>
  <c r="B5" i="33"/>
  <c r="A5" i="33"/>
  <c r="B5" i="132"/>
  <c r="A5" i="132"/>
  <c r="B5" i="131"/>
  <c r="A5" i="131"/>
  <c r="B5" i="23"/>
  <c r="A5" i="23"/>
  <c r="F94" i="5"/>
  <c r="E94" i="5"/>
  <c r="A4" i="33" l="1"/>
  <c r="A4" i="41" s="1"/>
  <c r="A4" i="49" s="1"/>
  <c r="A4" i="52" s="1"/>
  <c r="A4" i="138" s="1"/>
  <c r="A4" i="55" s="1"/>
  <c r="A4" i="130" s="1"/>
  <c r="A4" i="141" s="1"/>
  <c r="A4" i="60" s="1"/>
  <c r="A4" i="62" s="1"/>
  <c r="A4" i="64" s="1"/>
  <c r="A4" i="66" s="1"/>
  <c r="A4" i="68" s="1"/>
  <c r="A4" i="73" s="1"/>
  <c r="A4" i="134" s="1"/>
  <c r="A4" i="87" s="1"/>
  <c r="A4" i="88" s="1"/>
  <c r="A4" i="133" s="1"/>
  <c r="A4" i="98" s="1"/>
  <c r="A4" i="99" s="1"/>
  <c r="A4" i="100" s="1"/>
  <c r="A4" i="102" s="1"/>
  <c r="A4" i="105" s="1"/>
  <c r="A4" i="129" s="1"/>
  <c r="A4" i="109" s="1"/>
  <c r="A4" i="139" s="1"/>
  <c r="A4" i="136" s="1"/>
  <c r="A4" i="142" s="1"/>
  <c r="A4" i="114" s="1"/>
  <c r="A4" i="135" s="1"/>
  <c r="A4" i="116" s="1"/>
  <c r="A4" i="119" s="1"/>
  <c r="A4" i="137" s="1"/>
  <c r="A4" i="124" s="1"/>
  <c r="A4" i="140" s="1"/>
  <c r="A4" i="4" l="1"/>
  <c r="A4" i="6" s="1"/>
  <c r="E22" i="5"/>
  <c r="E50" i="6" s="1"/>
  <c r="E21" i="5"/>
  <c r="E47" i="6" s="1"/>
  <c r="F21" i="5"/>
  <c r="F47" i="6" s="1"/>
  <c r="B16" i="3"/>
  <c r="B15" i="3"/>
  <c r="B14" i="3"/>
  <c r="B13" i="3"/>
  <c r="B12" i="3"/>
  <c r="B98" i="5" s="1"/>
  <c r="B11" i="3"/>
  <c r="B32" i="4" s="1"/>
  <c r="B10" i="3"/>
  <c r="B9" i="3"/>
  <c r="B8" i="3"/>
  <c r="B7" i="3"/>
  <c r="B6" i="3"/>
  <c r="B6" i="6" l="1"/>
  <c r="B5" i="5"/>
  <c r="B40" i="6"/>
  <c r="B19" i="5"/>
  <c r="B106" i="6"/>
  <c r="B43" i="5"/>
  <c r="B157" i="6"/>
  <c r="B57" i="5"/>
  <c r="B238" i="6"/>
  <c r="B91" i="5"/>
  <c r="B248" i="6"/>
  <c r="B99" i="5"/>
  <c r="B263" i="6"/>
  <c r="B102" i="5"/>
  <c r="B280" i="6"/>
  <c r="B107" i="5"/>
  <c r="B283" i="6"/>
  <c r="B108" i="5"/>
  <c r="B216" i="6"/>
  <c r="B82" i="5"/>
  <c r="B37" i="4"/>
  <c r="B245" i="6"/>
  <c r="B42" i="4"/>
  <c r="B41" i="4"/>
  <c r="B40" i="4"/>
  <c r="B38" i="4"/>
  <c r="B27" i="4"/>
  <c r="B21" i="4"/>
  <c r="B16" i="4"/>
  <c r="B12" i="4"/>
  <c r="B6" i="4"/>
  <c r="D42" i="4"/>
  <c r="D41" i="4"/>
  <c r="D107" i="5" s="1"/>
  <c r="D40" i="4"/>
  <c r="D39" i="4"/>
  <c r="D38" i="4"/>
  <c r="D37" i="4"/>
  <c r="D98" i="5" s="1"/>
  <c r="D245" i="6" s="1"/>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15" i="5" s="1"/>
  <c r="D32" i="6" s="1"/>
  <c r="D8" i="4"/>
  <c r="D7" i="4"/>
  <c r="D6" i="4"/>
  <c r="D216" i="6" l="1"/>
  <c r="D82" i="5"/>
  <c r="D225" i="6"/>
  <c r="D84" i="5"/>
  <c r="D233" i="6"/>
  <c r="D88" i="5"/>
  <c r="D235" i="6"/>
  <c r="D89" i="5"/>
  <c r="D61" i="6"/>
  <c r="D24" i="5"/>
  <c r="D76" i="6"/>
  <c r="D30" i="5"/>
  <c r="D82" i="6"/>
  <c r="D32" i="5"/>
  <c r="D157" i="6"/>
  <c r="D57" i="5"/>
  <c r="D162" i="6"/>
  <c r="D59" i="5"/>
  <c r="D40" i="6"/>
  <c r="D19" i="5"/>
  <c r="D106" i="6"/>
  <c r="D43" i="5"/>
  <c r="D238" i="6"/>
  <c r="D91" i="5"/>
  <c r="D239" i="6"/>
  <c r="D92" i="5"/>
  <c r="D237" i="6"/>
  <c r="D90" i="5"/>
  <c r="D113" i="6"/>
  <c r="D44" i="5"/>
  <c r="D241" i="6"/>
  <c r="D94" i="5"/>
  <c r="D130" i="6"/>
  <c r="D47" i="5"/>
  <c r="D132" i="6"/>
  <c r="D48" i="5"/>
  <c r="D243" i="6"/>
  <c r="D96" i="5"/>
  <c r="D138" i="6"/>
  <c r="D50" i="5"/>
  <c r="D244" i="6"/>
  <c r="D97" i="5"/>
  <c r="D248" i="6"/>
  <c r="D99" i="5"/>
  <c r="D254" i="6"/>
  <c r="D100" i="5"/>
  <c r="D171" i="6"/>
  <c r="D64" i="5"/>
  <c r="D263" i="6"/>
  <c r="D102" i="5"/>
  <c r="D169" i="6"/>
  <c r="D63" i="5"/>
  <c r="D172" i="6"/>
  <c r="D65" i="5"/>
  <c r="D176" i="6"/>
  <c r="D66" i="5"/>
  <c r="D283" i="6"/>
  <c r="D108" i="5"/>
  <c r="D8" i="5"/>
  <c r="D17" i="6"/>
  <c r="D35" i="6"/>
  <c r="D16" i="5"/>
  <c r="D6" i="6"/>
  <c r="D5" i="5"/>
  <c r="D37" i="6"/>
  <c r="D17" i="5"/>
  <c r="D11" i="5"/>
  <c r="D24" i="6"/>
  <c r="A3" i="2"/>
  <c r="A3" i="127" s="1"/>
  <c r="A3" i="3" s="1"/>
  <c r="A3" i="4" s="1"/>
  <c r="A3" i="5" s="1"/>
  <c r="A3" i="6" s="1"/>
  <c r="A3" i="22" s="1"/>
  <c r="A3" i="23" s="1"/>
  <c r="A3" i="131" s="1"/>
  <c r="A3" i="132" s="1"/>
  <c r="A3" i="33" s="1"/>
  <c r="A3" i="41" s="1"/>
  <c r="A3" i="49" s="1"/>
  <c r="A3" i="52" s="1"/>
  <c r="A3" i="138" s="1"/>
  <c r="A3" i="55" s="1"/>
  <c r="A3" i="130" s="1"/>
  <c r="A3" i="141" s="1"/>
  <c r="A3" i="60" s="1"/>
  <c r="A3" i="62" s="1"/>
  <c r="A3" i="64" s="1"/>
  <c r="A3" i="66" s="1"/>
  <c r="A3" i="68" s="1"/>
  <c r="A3" i="73" s="1"/>
  <c r="A3" i="134" s="1"/>
  <c r="A3" i="87" s="1"/>
  <c r="A3" i="88" s="1"/>
  <c r="A3" i="133" s="1"/>
  <c r="A3" i="98" s="1"/>
  <c r="A3" i="99" s="1"/>
  <c r="A3" i="100" s="1"/>
  <c r="A3" i="102" s="1"/>
  <c r="A3" i="105" s="1"/>
  <c r="A3" i="129" s="1"/>
  <c r="A3" i="109" s="1"/>
  <c r="A3" i="139" s="1"/>
  <c r="A3" i="136" s="1"/>
  <c r="A3" i="142" s="1"/>
  <c r="A3" i="114" s="1"/>
  <c r="A3" i="135" s="1"/>
  <c r="A3" i="116" s="1"/>
  <c r="A3" i="119" s="1"/>
  <c r="A3" i="137" s="1"/>
  <c r="A3" i="124" s="1"/>
  <c r="A3" i="140" s="1"/>
  <c r="E72" i="5" l="1"/>
  <c r="E191" i="6" s="1"/>
  <c r="F72" i="5"/>
  <c r="F191" i="6" s="1"/>
  <c r="E73" i="5"/>
  <c r="E194" i="6" s="1"/>
  <c r="F73" i="5"/>
  <c r="F194" i="6" s="1"/>
  <c r="F283" i="6"/>
  <c r="E108" i="5"/>
  <c r="E283" i="6" s="1"/>
  <c r="F107" i="5"/>
  <c r="F280" i="6" s="1"/>
  <c r="E107" i="5"/>
  <c r="E280" i="6" s="1"/>
  <c r="E103" i="5"/>
  <c r="E268" i="6" s="1"/>
  <c r="F103" i="5"/>
  <c r="F268" i="6" s="1"/>
  <c r="E104" i="5"/>
  <c r="E270" i="6" s="1"/>
  <c r="F104" i="5"/>
  <c r="F270" i="6" s="1"/>
  <c r="E105" i="5"/>
  <c r="E274" i="6" s="1"/>
  <c r="F105" i="5"/>
  <c r="F274" i="6" s="1"/>
  <c r="E106" i="5"/>
  <c r="E278" i="6" s="1"/>
  <c r="F106" i="5"/>
  <c r="F278" i="6" s="1"/>
  <c r="F102" i="5"/>
  <c r="F263" i="6" s="1"/>
  <c r="E102" i="5"/>
  <c r="E263" i="6" s="1"/>
  <c r="E101" i="5"/>
  <c r="E258" i="6" s="1"/>
  <c r="F101" i="5"/>
  <c r="F258" i="6" s="1"/>
  <c r="F100" i="5"/>
  <c r="F254" i="6" s="1"/>
  <c r="E100" i="5"/>
  <c r="E254" i="6" s="1"/>
  <c r="F99" i="5"/>
  <c r="F248" i="6" s="1"/>
  <c r="E99" i="5"/>
  <c r="E248" i="6" s="1"/>
  <c r="F98" i="5"/>
  <c r="F245" i="6" s="1"/>
  <c r="E98" i="5"/>
  <c r="E245" i="6" s="1"/>
  <c r="F97" i="5"/>
  <c r="F244" i="6" s="1"/>
  <c r="E97" i="5"/>
  <c r="E244" i="6" s="1"/>
  <c r="F96" i="5"/>
  <c r="F243" i="6" s="1"/>
  <c r="E96" i="5"/>
  <c r="E243" i="6" s="1"/>
  <c r="E95" i="5"/>
  <c r="E242" i="6" s="1"/>
  <c r="F95" i="5"/>
  <c r="F242" i="6" s="1"/>
  <c r="F241" i="6"/>
  <c r="E241" i="6"/>
  <c r="F92" i="5"/>
  <c r="F239" i="6" s="1"/>
  <c r="E92" i="5"/>
  <c r="E239" i="6" s="1"/>
  <c r="F91" i="5"/>
  <c r="F238" i="6" s="1"/>
  <c r="E91" i="5"/>
  <c r="E238" i="6" s="1"/>
  <c r="F90" i="5"/>
  <c r="F237" i="6" s="1"/>
  <c r="E90" i="5"/>
  <c r="E237" i="6" s="1"/>
  <c r="F89" i="5"/>
  <c r="F235" i="6" s="1"/>
  <c r="E89" i="5"/>
  <c r="E235" i="6" s="1"/>
  <c r="F88" i="5"/>
  <c r="F233" i="6" s="1"/>
  <c r="E88" i="5"/>
  <c r="E233" i="6" s="1"/>
  <c r="E87" i="5"/>
  <c r="E231" i="6" s="1"/>
  <c r="F87" i="5"/>
  <c r="F231" i="6" s="1"/>
  <c r="E85" i="5"/>
  <c r="E227" i="6" s="1"/>
  <c r="F85" i="5"/>
  <c r="F227" i="6" s="1"/>
  <c r="E86" i="5"/>
  <c r="E229" i="6" s="1"/>
  <c r="F86" i="5"/>
  <c r="F229" i="6" s="1"/>
  <c r="F84" i="5"/>
  <c r="F225" i="6" s="1"/>
  <c r="E84" i="5"/>
  <c r="E225" i="6" s="1"/>
  <c r="E83" i="5"/>
  <c r="E221" i="6" s="1"/>
  <c r="F83" i="5"/>
  <c r="F221" i="6" s="1"/>
  <c r="F82" i="5"/>
  <c r="F216" i="6" s="1"/>
  <c r="E82" i="5"/>
  <c r="E216" i="6" s="1"/>
  <c r="E67" i="5"/>
  <c r="E180" i="6" s="1"/>
  <c r="F67" i="5"/>
  <c r="F180" i="6" s="1"/>
  <c r="E68" i="5"/>
  <c r="E185" i="6" s="1"/>
  <c r="F68" i="5"/>
  <c r="F185" i="6" s="1"/>
  <c r="E69" i="5"/>
  <c r="E186" i="6" s="1"/>
  <c r="F69" i="5"/>
  <c r="F186" i="6" s="1"/>
  <c r="E70" i="5"/>
  <c r="E187" i="6" s="1"/>
  <c r="F70" i="5"/>
  <c r="F187" i="6" s="1"/>
  <c r="E71" i="5"/>
  <c r="E190" i="6" s="1"/>
  <c r="F71" i="5"/>
  <c r="F190" i="6" s="1"/>
  <c r="E74" i="5"/>
  <c r="E196" i="6" s="1"/>
  <c r="F74" i="5"/>
  <c r="F196" i="6" s="1"/>
  <c r="E75" i="5"/>
  <c r="E198" i="6" s="1"/>
  <c r="F75" i="5"/>
  <c r="F198" i="6" s="1"/>
  <c r="E76" i="5"/>
  <c r="E203" i="6" s="1"/>
  <c r="F76" i="5"/>
  <c r="F203" i="6" s="1"/>
  <c r="E77" i="5"/>
  <c r="E205" i="6" s="1"/>
  <c r="F77" i="5"/>
  <c r="F205" i="6" s="1"/>
  <c r="E78" i="5"/>
  <c r="E207" i="6" s="1"/>
  <c r="F78" i="5"/>
  <c r="F207" i="6" s="1"/>
  <c r="E79" i="5"/>
  <c r="E209" i="6" s="1"/>
  <c r="F79" i="5"/>
  <c r="F209" i="6" s="1"/>
  <c r="E80" i="5"/>
  <c r="E214" i="6" s="1"/>
  <c r="F80" i="5"/>
  <c r="F214" i="6" s="1"/>
  <c r="E81" i="5"/>
  <c r="E215" i="6" s="1"/>
  <c r="F81" i="5"/>
  <c r="F215" i="6" s="1"/>
  <c r="F66" i="5"/>
  <c r="F176" i="6" s="1"/>
  <c r="E66" i="5"/>
  <c r="E176" i="6" s="1"/>
  <c r="F65" i="5"/>
  <c r="F172" i="6" s="1"/>
  <c r="E65" i="5"/>
  <c r="E172" i="6" s="1"/>
  <c r="F64" i="5"/>
  <c r="F171" i="6" s="1"/>
  <c r="E64" i="5"/>
  <c r="E171" i="6" s="1"/>
  <c r="F63" i="5"/>
  <c r="F169" i="6" s="1"/>
  <c r="E63" i="5"/>
  <c r="E169" i="6" s="1"/>
  <c r="E60" i="5"/>
  <c r="E164" i="6" s="1"/>
  <c r="F60" i="5"/>
  <c r="F164" i="6" s="1"/>
  <c r="E61" i="5"/>
  <c r="E166" i="6" s="1"/>
  <c r="F61" i="5"/>
  <c r="F166" i="6" s="1"/>
  <c r="E62" i="5"/>
  <c r="E168" i="6" s="1"/>
  <c r="F62" i="5"/>
  <c r="F168" i="6" s="1"/>
  <c r="F59" i="5"/>
  <c r="F162" i="6" s="1"/>
  <c r="E59" i="5"/>
  <c r="E162" i="6" s="1"/>
  <c r="F57" i="5"/>
  <c r="F157" i="6" s="1"/>
  <c r="E57" i="5"/>
  <c r="E157" i="6" s="1"/>
  <c r="E51" i="5"/>
  <c r="E139" i="6" s="1"/>
  <c r="F51" i="5"/>
  <c r="F139" i="6" s="1"/>
  <c r="E52" i="5"/>
  <c r="E142" i="6" s="1"/>
  <c r="F52" i="5"/>
  <c r="F142" i="6" s="1"/>
  <c r="E53" i="5"/>
  <c r="E146" i="6" s="1"/>
  <c r="F53" i="5"/>
  <c r="F146" i="6" s="1"/>
  <c r="E54" i="5"/>
  <c r="E148" i="6" s="1"/>
  <c r="F54" i="5"/>
  <c r="F148" i="6" s="1"/>
  <c r="E55" i="5"/>
  <c r="E150" i="6" s="1"/>
  <c r="F55" i="5"/>
  <c r="F150" i="6" s="1"/>
  <c r="E56" i="5"/>
  <c r="E153" i="6" s="1"/>
  <c r="F56" i="5"/>
  <c r="F153" i="6" s="1"/>
  <c r="F50" i="5"/>
  <c r="F138" i="6" s="1"/>
  <c r="E50" i="5"/>
  <c r="E138" i="6" s="1"/>
  <c r="E49" i="5"/>
  <c r="E136" i="6" s="1"/>
  <c r="F49" i="5"/>
  <c r="F136" i="6" s="1"/>
  <c r="F48" i="5"/>
  <c r="F132" i="6" s="1"/>
  <c r="E48" i="5"/>
  <c r="E132" i="6" s="1"/>
  <c r="F47" i="5"/>
  <c r="F130" i="6" s="1"/>
  <c r="E47" i="5"/>
  <c r="E130" i="6" s="1"/>
  <c r="E46" i="5"/>
  <c r="E117" i="6" s="1"/>
  <c r="F46" i="5"/>
  <c r="F117" i="6" s="1"/>
  <c r="E45" i="5"/>
  <c r="E115" i="6" s="1"/>
  <c r="F45" i="5"/>
  <c r="F115" i="6" s="1"/>
  <c r="F44" i="5"/>
  <c r="F113" i="6" s="1"/>
  <c r="E44" i="5"/>
  <c r="E113" i="6" s="1"/>
  <c r="F43" i="5"/>
  <c r="F106" i="6" s="1"/>
  <c r="E43" i="5"/>
  <c r="E106" i="6" s="1"/>
  <c r="E33" i="5"/>
  <c r="E86" i="6" s="1"/>
  <c r="F33" i="5"/>
  <c r="F86" i="6" s="1"/>
  <c r="E34" i="5"/>
  <c r="E88" i="6" s="1"/>
  <c r="F34" i="5"/>
  <c r="F88" i="6" s="1"/>
  <c r="E35" i="5"/>
  <c r="E90" i="6" s="1"/>
  <c r="F35" i="5"/>
  <c r="F90" i="6" s="1"/>
  <c r="E36" i="5"/>
  <c r="E92" i="6" s="1"/>
  <c r="F36" i="5"/>
  <c r="F92" i="6" s="1"/>
  <c r="E37" i="5"/>
  <c r="E94" i="6" s="1"/>
  <c r="F37" i="5"/>
  <c r="F94" i="6" s="1"/>
  <c r="E38" i="5"/>
  <c r="E95" i="6" s="1"/>
  <c r="F38" i="5"/>
  <c r="F95" i="6" s="1"/>
  <c r="E39" i="5"/>
  <c r="E98" i="6" s="1"/>
  <c r="F39" i="5"/>
  <c r="F98" i="6" s="1"/>
  <c r="E40" i="5"/>
  <c r="E100" i="6" s="1"/>
  <c r="F40" i="5"/>
  <c r="F100" i="6" s="1"/>
  <c r="E41" i="5"/>
  <c r="E102" i="6" s="1"/>
  <c r="F41" i="5"/>
  <c r="F102" i="6" s="1"/>
  <c r="E42" i="5"/>
  <c r="E104" i="6" s="1"/>
  <c r="F42" i="5"/>
  <c r="F104" i="6" s="1"/>
  <c r="F32" i="5"/>
  <c r="F82" i="6" s="1"/>
  <c r="E32" i="5"/>
  <c r="E82" i="6" s="1"/>
  <c r="E31" i="5"/>
  <c r="E78" i="6" s="1"/>
  <c r="F31" i="5"/>
  <c r="F78" i="6" s="1"/>
  <c r="F30" i="5"/>
  <c r="F76" i="6" s="1"/>
  <c r="E30" i="5"/>
  <c r="E76" i="6" s="1"/>
  <c r="E25" i="5"/>
  <c r="E63" i="6" s="1"/>
  <c r="F25" i="5"/>
  <c r="F63" i="6" s="1"/>
  <c r="E26" i="5"/>
  <c r="E66" i="6" s="1"/>
  <c r="F26" i="5"/>
  <c r="F66" i="6" s="1"/>
  <c r="E27" i="5"/>
  <c r="E68" i="6" s="1"/>
  <c r="F27" i="5"/>
  <c r="F68" i="6" s="1"/>
  <c r="E28" i="5"/>
  <c r="E70" i="6" s="1"/>
  <c r="F28" i="5"/>
  <c r="F70" i="6" s="1"/>
  <c r="E29" i="5"/>
  <c r="E73" i="6" s="1"/>
  <c r="F29" i="5"/>
  <c r="F73" i="6" s="1"/>
  <c r="F24" i="5"/>
  <c r="F61" i="6" s="1"/>
  <c r="E24" i="5"/>
  <c r="E61" i="6" s="1"/>
  <c r="E20" i="5"/>
  <c r="E42" i="6" s="1"/>
  <c r="F20" i="5"/>
  <c r="F42" i="6" s="1"/>
  <c r="F22" i="5"/>
  <c r="F50" i="6" s="1"/>
  <c r="E23" i="5"/>
  <c r="E55" i="6" s="1"/>
  <c r="F23" i="5"/>
  <c r="F55" i="6" s="1"/>
  <c r="F19" i="5"/>
  <c r="F40" i="6" s="1"/>
  <c r="E19" i="5"/>
  <c r="E40" i="6" s="1"/>
  <c r="E18" i="5"/>
  <c r="E38" i="6" s="1"/>
  <c r="F18" i="5"/>
  <c r="F38" i="6" s="1"/>
  <c r="F17" i="5"/>
  <c r="F37" i="6" s="1"/>
  <c r="E17" i="5"/>
  <c r="E37" i="6" s="1"/>
  <c r="F16" i="5"/>
  <c r="F35" i="6" s="1"/>
  <c r="E16" i="5"/>
  <c r="E35" i="6" s="1"/>
  <c r="F15" i="5"/>
  <c r="F32" i="6" s="1"/>
  <c r="E15" i="5"/>
  <c r="E32" i="6" s="1"/>
  <c r="F12" i="5"/>
  <c r="F27" i="6" s="1"/>
  <c r="F13" i="5"/>
  <c r="F28" i="6" s="1"/>
  <c r="F14" i="5"/>
  <c r="F29" i="6" s="1"/>
  <c r="E12" i="5"/>
  <c r="E27" i="6" s="1"/>
  <c r="E13" i="5"/>
  <c r="E28" i="6" s="1"/>
  <c r="E14" i="5"/>
  <c r="E29" i="6" s="1"/>
  <c r="F11" i="5"/>
  <c r="F24" i="6" s="1"/>
  <c r="E11" i="5"/>
  <c r="E24" i="6" s="1"/>
  <c r="F9" i="5"/>
  <c r="F19" i="6" s="1"/>
  <c r="F10" i="5"/>
  <c r="F23" i="6" s="1"/>
  <c r="E9" i="5"/>
  <c r="E19" i="6" s="1"/>
  <c r="E10" i="5"/>
  <c r="E23" i="6" s="1"/>
  <c r="F8" i="5"/>
  <c r="F17" i="6" s="1"/>
  <c r="E8" i="5"/>
  <c r="E17" i="6" s="1"/>
  <c r="F6" i="5"/>
  <c r="F10" i="6" s="1"/>
  <c r="F7" i="5"/>
  <c r="F14" i="6" s="1"/>
  <c r="F5" i="5"/>
  <c r="F6" i="6" s="1"/>
  <c r="E7" i="5"/>
  <c r="E14" i="6" s="1"/>
  <c r="E6" i="5"/>
  <c r="E10" i="6" s="1"/>
  <c r="E5" i="5"/>
  <c r="E6" i="6" s="1"/>
</calcChain>
</file>

<file path=xl/sharedStrings.xml><?xml version="1.0" encoding="utf-8"?>
<sst xmlns="http://schemas.openxmlformats.org/spreadsheetml/2006/main" count="2278" uniqueCount="1350">
  <si>
    <t>Centro especializado y diseñado para la práctica de las armas de fuego y competencia.</t>
  </si>
  <si>
    <t>Actividades que son pasatiempos, aficiones o actividades recreativas, existentes y  de una ocupación regular.</t>
  </si>
  <si>
    <t>Lugar donde se realiza el culto religioso.</t>
  </si>
  <si>
    <t>Propósito de atender un servicio o una  funcionalidad prevista.</t>
  </si>
  <si>
    <t>Producción de crudo de petróleo, minería y extracción de petróleo de esquisto bituminoso y arenas de petróleo, producción de gas natural y recuperación de hidrocarburos líquidos.</t>
  </si>
  <si>
    <t>Transformación física o química de materiales, sustancias o componentes en nuevos productos.</t>
  </si>
  <si>
    <t>Elaboración y conservación de los productos alimenticios (carne, mariscos, frutas y verduras).</t>
  </si>
  <si>
    <t>Tratamiento de agua para las necesidades domésticas e industriales.</t>
  </si>
  <si>
    <t>La eliminación y el tratamiento antes de su eliminación, de las diversas formas de residuos.</t>
  </si>
  <si>
    <t>Operación de estaciones de bombeo asociadas con el transporte por tubería.</t>
  </si>
  <si>
    <t>03.03</t>
  </si>
  <si>
    <t>Transporte Guiado</t>
  </si>
  <si>
    <t>Esta subcategoría se refiere a conceptos relacionados a un transporte guiado como un funicular aéreo o un teleférico.</t>
  </si>
  <si>
    <t>Cualquiera de un amplia clase de rocas plutónicas cristalinas, consistentes esencialmente de cuarzo, ortoclasa, feldespato, mica y horblenda.</t>
  </si>
  <si>
    <t>Blanca o (cuando es  impuro) marrón-rojizo, mineral que se cristaliza en el sistema cúbico. (Cloruro de sodio NaCl).</t>
  </si>
  <si>
    <t>Cruces y Enlaces</t>
  </si>
  <si>
    <t>BH100</t>
  </si>
  <si>
    <t>Zanja</t>
  </si>
  <si>
    <t>Estructura diseñada y equipada para realizar observaciones astronómicas de los fenómenos naturales, meteorológicos u otros.</t>
  </si>
  <si>
    <t>Coordinación de la información y  recursos para apoyar las acciones de manejo de incidentes tomadas durante un período de emergencia para proteger la vida y la propiedad, el cuidado de las personas afectadas y temporalmente restaurar los servicios esenciales a la comunidad.</t>
  </si>
  <si>
    <t>rrc</t>
  </si>
  <si>
    <t>typ</t>
  </si>
  <si>
    <t>Ladrillo hecho de arcilla de adobe y paja, secada al sol en vez de  horno.</t>
  </si>
  <si>
    <t>Evaluación general de la presición horizontal de un objeto en una posición geográfica, como una categoría.</t>
  </si>
  <si>
    <t>Código de valor que indica una persistencia hidrológica</t>
  </si>
  <si>
    <t>Corriente con poca frecuencia, generalmente solo en el transcurso y/o inmediatamente luego de una fuerte precipitación.</t>
  </si>
  <si>
    <t>Tipo de agua disponible en base a su composición y/o estado para el consumo humano.</t>
  </si>
  <si>
    <t>BH081</t>
  </si>
  <si>
    <t>Esta subcategoría  determina los objetos relacionados a instalaciones militares, áreas y/o estructuras operacionales.</t>
  </si>
  <si>
    <t>Reparación y mantenimiento de maquinaria y/o equipo, incluyendo la reparación especializada de bienes producidos en el sector manufacturero con el objetivo de restaurar maquinaria, equipos y otros productos.</t>
  </si>
  <si>
    <t>Instalaciones de generación de calor y/o electricidad.</t>
  </si>
  <si>
    <t>Subestación Eléctrica</t>
  </si>
  <si>
    <t>Tanque de Almacenamiento</t>
  </si>
  <si>
    <t>Desarrollado principalmente de la evaporación del agua de mar, en segundo lugar por hidratación de la anhidrita en clima húmedo o como precipitado de concreciones.</t>
  </si>
  <si>
    <t>AK040</t>
  </si>
  <si>
    <t>AM070</t>
  </si>
  <si>
    <t>AB000</t>
  </si>
  <si>
    <t>AL015</t>
  </si>
  <si>
    <t>Edificio</t>
  </si>
  <si>
    <t>AL020</t>
  </si>
  <si>
    <t>AI030</t>
  </si>
  <si>
    <t>Campamento</t>
  </si>
  <si>
    <t>AC030</t>
  </si>
  <si>
    <t>AC040</t>
  </si>
  <si>
    <t>Actúa como un puesto de control del gobierno, donde se recogen los derechos de aduana, se regula el flujo de bienes, aplican restricciones y el paso de vehículos para entrar o salir de un país.</t>
  </si>
  <si>
    <t>Actividad de alojamiento público o privado de negocios y eventos sociales en que las personas se reúnen con un propósito común (por ejemplo: una feria de muestras).</t>
  </si>
  <si>
    <t>Teatro exclusivamente para la presentación de imágenes en movimiento.</t>
  </si>
  <si>
    <t>Transmisión y recepción de voz, datos, texto, sonido y/o vídeo por medios electrónicos.</t>
  </si>
  <si>
    <t>Esta subcategoría se refiere a conceptos relacionados con el comercio y/o la economía.</t>
  </si>
  <si>
    <t>02.04</t>
  </si>
  <si>
    <t>Recreación</t>
  </si>
  <si>
    <t>Esta subcategoría se refiere a conceptos relacionados con las actividades recreacionales de las personas.</t>
  </si>
  <si>
    <t>03.01</t>
  </si>
  <si>
    <t>Ferrocarriles</t>
  </si>
  <si>
    <t xml:space="preserve">Esta subcategoría se refiere a conceptos relacionados  al transporte terrestre  basado en rieles. </t>
  </si>
  <si>
    <t>03.02</t>
  </si>
  <si>
    <t>Transporte Terrestre</t>
  </si>
  <si>
    <t xml:space="preserve">Esta subcategoría se refiere a conceptos que se asocian a los asentamientos o en relación con una zona urbana. </t>
  </si>
  <si>
    <t>02.03</t>
  </si>
  <si>
    <t>Comercio</t>
  </si>
  <si>
    <t>Que contiene al menos 250 miligramos por litro de sales disueltas y minerales.</t>
  </si>
  <si>
    <t>Toda la fuerza del agua de mar que contiene 35000 miligramos de sal por litro.</t>
  </si>
  <si>
    <t>Narración o descripción textual asociada a un objeto o conjunto de datos.</t>
  </si>
  <si>
    <t>ALCANCE</t>
  </si>
  <si>
    <t>CAMPO DE APLICACIÓN</t>
  </si>
  <si>
    <t>FECHA DE LA VERSION:</t>
  </si>
  <si>
    <t>LENGUAJE:</t>
  </si>
  <si>
    <t>ESPAÑOL   -   ES</t>
  </si>
  <si>
    <t>FUENTE</t>
  </si>
  <si>
    <t>WEB:</t>
  </si>
  <si>
    <t>PRODUCTOR</t>
  </si>
  <si>
    <t>NOMBRE:</t>
  </si>
  <si>
    <t>INSTITUTO  GEOGRÁFICO  MILITAR</t>
  </si>
  <si>
    <t>DIRECCIÓN:</t>
  </si>
  <si>
    <t>PAIS:</t>
  </si>
  <si>
    <t>ECUADOR</t>
  </si>
  <si>
    <t>PROVINCIA:</t>
  </si>
  <si>
    <t>PICHINCHA</t>
  </si>
  <si>
    <t>CIUDAD:</t>
  </si>
  <si>
    <t>QUITO</t>
  </si>
  <si>
    <t>ON LINE:</t>
  </si>
  <si>
    <t>CONTACTO:</t>
  </si>
  <si>
    <t>CARGO:</t>
  </si>
  <si>
    <t>TELÉFONO:</t>
  </si>
  <si>
    <t>FAX:</t>
  </si>
  <si>
    <t>593 - 3 - 975192</t>
  </si>
  <si>
    <t>E-MAIL:</t>
  </si>
  <si>
    <r>
      <t xml:space="preserve">NOMBRE
</t>
    </r>
    <r>
      <rPr>
        <sz val="8"/>
        <color indexed="10"/>
        <rFont val="Arial"/>
        <family val="2"/>
      </rPr>
      <t>(HIPERVÍNCULO A SUBCATEGORÍAS</t>
    </r>
    <r>
      <rPr>
        <b/>
        <sz val="8"/>
        <color indexed="10"/>
        <rFont val="Arial"/>
        <family val="2"/>
      </rPr>
      <t>)</t>
    </r>
  </si>
  <si>
    <t>DEFINICIÓN</t>
  </si>
  <si>
    <t xml:space="preserve">Pedazo de tierra generalmente cuadrada o rectangular junto con la hierba que crece en ella. </t>
  </si>
  <si>
    <t>Roca formada por la deposición de sedimentos.</t>
  </si>
  <si>
    <t>BD130</t>
  </si>
  <si>
    <t>Producción de cultivos y/o animales.</t>
  </si>
  <si>
    <t>BH180</t>
  </si>
  <si>
    <t>Cascada</t>
  </si>
  <si>
    <t>Bocatoma</t>
  </si>
  <si>
    <t>Toponimia</t>
  </si>
  <si>
    <t>ZI015</t>
  </si>
  <si>
    <t>mes</t>
  </si>
  <si>
    <t>cat</t>
  </si>
  <si>
    <t>Tipo de Teleférico</t>
  </si>
  <si>
    <t>gtc</t>
  </si>
  <si>
    <t>Uso de Barrera</t>
  </si>
  <si>
    <t>Doble</t>
  </si>
  <si>
    <t>crv</t>
  </si>
  <si>
    <t>Valor de Curva de Nivel de Elevación o Profundidad</t>
  </si>
  <si>
    <t>Lago o Laguna</t>
  </si>
  <si>
    <t>AK121</t>
  </si>
  <si>
    <t>Mirador</t>
  </si>
  <si>
    <t>Infraestructura para Defensa y Operaciones</t>
  </si>
  <si>
    <t>01</t>
  </si>
  <si>
    <t>CATEGORÍA</t>
  </si>
  <si>
    <t>COD</t>
  </si>
  <si>
    <r>
      <t xml:space="preserve">SUBCATEGORÍA
</t>
    </r>
    <r>
      <rPr>
        <sz val="8"/>
        <color indexed="10"/>
        <rFont val="Arial"/>
        <family val="2"/>
      </rPr>
      <t>(HIPERVÍNCULO A OBJETO)</t>
    </r>
  </si>
  <si>
    <t>01.01</t>
  </si>
  <si>
    <t>Extracción</t>
  </si>
  <si>
    <t>01.02</t>
  </si>
  <si>
    <t>Fabricación y/o Procesamiento</t>
  </si>
  <si>
    <t>nute</t>
  </si>
  <si>
    <t>ttc</t>
  </si>
  <si>
    <t>wti</t>
  </si>
  <si>
    <t>fti</t>
  </si>
  <si>
    <t>smc</t>
  </si>
  <si>
    <t>kos</t>
  </si>
  <si>
    <t>ltn</t>
  </si>
  <si>
    <t>rra</t>
  </si>
  <si>
    <t>Pista de Rodadura</t>
  </si>
  <si>
    <t>GB075</t>
  </si>
  <si>
    <t>Estacionamiento de Aeronaves</t>
  </si>
  <si>
    <t>AP031</t>
  </si>
  <si>
    <t>02</t>
  </si>
  <si>
    <t>Geografía Socioeconómica</t>
  </si>
  <si>
    <t>Esta categoría se refiere a conceptos relacionados en el sentido más amplio con la  vivienda de la gente y los aspectos de la  población, a este grupo pertenecen los  dominios de administración, comercio, educación y ciencia.</t>
  </si>
  <si>
    <t>03</t>
  </si>
  <si>
    <t>Infraestructura de Transporte</t>
  </si>
  <si>
    <t>AD010</t>
  </si>
  <si>
    <t>Central Eléctrica</t>
  </si>
  <si>
    <t>AD030</t>
  </si>
  <si>
    <t>AT030</t>
  </si>
  <si>
    <t>Línea de Transmisión Eléctrica</t>
  </si>
  <si>
    <t>Zona Edificada</t>
  </si>
  <si>
    <t>AL014</t>
  </si>
  <si>
    <t>BH170</t>
  </si>
  <si>
    <t>Manantial</t>
  </si>
  <si>
    <t>BH155</t>
  </si>
  <si>
    <t>Evaporador Salino</t>
  </si>
  <si>
    <t>01.04</t>
  </si>
  <si>
    <t>Eléctrica</t>
  </si>
  <si>
    <t>Esta subcategoría  clasifica conceptos que relacionan la producción, transportación y distribución de la energía, en su mayor parte eléctrica.</t>
  </si>
  <si>
    <t>01.06</t>
  </si>
  <si>
    <t>Estructura Asociada a la Industria</t>
  </si>
  <si>
    <t>Esta subcategoría  contiene conceptos que están relacionados a los criterios de otras industrias y grupos de servicio.</t>
  </si>
  <si>
    <t>Almacenamiento</t>
  </si>
  <si>
    <t>Esta subcategoría  contiene conceptos que están relacionados al almacenamiento y protección para cualquier tipo de bien.</t>
  </si>
  <si>
    <t>Gestión de Residuos</t>
  </si>
  <si>
    <t>Esta subcategoría  contiene conceptos que están relacionados con la recolección, almacenamiento y procedimientos en el reciclaje de residuos.</t>
  </si>
  <si>
    <t>02.01</t>
  </si>
  <si>
    <t>Construcciones</t>
  </si>
  <si>
    <t>Esta subcategaría se refiere a conceptos relacionados con instalaciones y edificios.</t>
  </si>
  <si>
    <t>02.02</t>
  </si>
  <si>
    <t>Asociado a Poblados</t>
  </si>
  <si>
    <t xml:space="preserve">Compuesto líquido transparente, incoloro, insípido, inodoro, de hidrógeno y oxígeno (H2O fórmula). </t>
  </si>
  <si>
    <t>Elemento químico  duro,metálico brillante de color blanco azulado, número atómico 30, que se obtiene de la blenda y otros minerales. (Símbolo Zn).</t>
  </si>
  <si>
    <t xml:space="preserve">Plantas en conjunto, especialmente las que domina un área o hábitat. </t>
  </si>
  <si>
    <t>ppo</t>
  </si>
  <si>
    <t>txt</t>
  </si>
  <si>
    <t>Texto Asociado</t>
  </si>
  <si>
    <t>hyp</t>
  </si>
  <si>
    <t>scc</t>
  </si>
  <si>
    <t>ppc</t>
  </si>
  <si>
    <t>loc</t>
  </si>
  <si>
    <t>AQ113</t>
  </si>
  <si>
    <t>Tubería</t>
  </si>
  <si>
    <t>AB021</t>
  </si>
  <si>
    <t>SU001</t>
  </si>
  <si>
    <t>Esta subcategoría clasifica los objetos que están asociados a otro tipo de cobertura no definida.</t>
  </si>
  <si>
    <t>06.02</t>
  </si>
  <si>
    <t>Tierras Arbustivas y Herbáceas</t>
  </si>
  <si>
    <t>06.03</t>
  </si>
  <si>
    <t>Tierras Forestales</t>
  </si>
  <si>
    <t>06.05</t>
  </si>
  <si>
    <t>Eriales</t>
  </si>
  <si>
    <t>Ecosistemas</t>
  </si>
  <si>
    <t>Esta subcategoría se refiere a conceptos relacionados a un sistema natural formado por un conjunto de organismos vivos.</t>
  </si>
  <si>
    <t>07.01</t>
  </si>
  <si>
    <t>Límite Político Administrativo</t>
  </si>
  <si>
    <t>Linderos de Propiedad</t>
  </si>
  <si>
    <t>Esta subcategoría se refiere a conceptos que son usados para designar propiedades oficiales o jurídicas y se utilizan para fines de levantamientos.</t>
  </si>
  <si>
    <t>08.01</t>
  </si>
  <si>
    <t>Aeropuertos y Superficies de Iluminación y/o Movimiento</t>
  </si>
  <si>
    <t>AK120</t>
  </si>
  <si>
    <t>Parque</t>
  </si>
  <si>
    <t>AK130</t>
  </si>
  <si>
    <t>Pista de Carreras</t>
  </si>
  <si>
    <t>AK160</t>
  </si>
  <si>
    <t>Estadio</t>
  </si>
  <si>
    <t>AK170</t>
  </si>
  <si>
    <t>Piscina</t>
  </si>
  <si>
    <t>AK180</t>
  </si>
  <si>
    <t>Zoológico</t>
  </si>
  <si>
    <t>AK190</t>
  </si>
  <si>
    <t>AA012</t>
  </si>
  <si>
    <t>Cantera</t>
  </si>
  <si>
    <t>AA050</t>
  </si>
  <si>
    <t>Pozo</t>
  </si>
  <si>
    <t>AC000</t>
  </si>
  <si>
    <t>Planta de Procesamiento</t>
  </si>
  <si>
    <t>AL241</t>
  </si>
  <si>
    <t>Construido de metal, usualmente en forma de barras o tubos, en una variedad de estilos dependiendo del lugar y el uso previsto.</t>
  </si>
  <si>
    <t>Construido de madera, en una variedad de estilos dependiendo del lugar y el uso previsto.</t>
  </si>
  <si>
    <t>Material de construcción resistente hecha de una mezcla de pedazos de piedra  o grava, arena, cemento y agua, que forma una masa parecida a una piedra.</t>
  </si>
  <si>
    <t>Metal rojizo maleable y dúctil que es un elemento químico de la serie de transición, número atómico 29. (Símbolo Cu).</t>
  </si>
  <si>
    <t>Pequeñas rocas redondeadas o golpeadas por el agua.</t>
  </si>
  <si>
    <t>Valor específico asignado a la curva de nivel de elevación o profundidad.</t>
  </si>
  <si>
    <t>Malecón</t>
  </si>
  <si>
    <t>BB041</t>
  </si>
  <si>
    <t>Rompeolas</t>
  </si>
  <si>
    <t>BB190</t>
  </si>
  <si>
    <t>Muelle</t>
  </si>
  <si>
    <t>Faro</t>
  </si>
  <si>
    <t>Esta subcategoría clasifica los conceptos de puertos, muelles y/o lugares donde los buques anclan.</t>
  </si>
  <si>
    <t>Rutas y/o Navegación</t>
  </si>
  <si>
    <t xml:space="preserve"> Esta subcategoría proporciona conceptos relativos a las obstrucciones y los riesgos de la navegación.</t>
  </si>
  <si>
    <t>Regulación y/o Zonas Restringidas</t>
  </si>
  <si>
    <t>Esta subcategoría  proporciona los conceptos que describen las zonas de acción especial en agua y/o los comportamientos que son permitidos, restringidos o regulados.</t>
  </si>
  <si>
    <t>Aguas Interiores</t>
  </si>
  <si>
    <t>Una unidad autónoma que tiene una planta baja de uno o varios pisos superiores que sirven para vivienda humana.</t>
  </si>
  <si>
    <t>Un subconjunto acentuado de  curvas de nivel, por lo general  cada cuarta o quinta curva de nivel dependiendo el intervalo, como una ayuda en la identificación de diferentes alturas.</t>
  </si>
  <si>
    <t>Cada tres o cuatro curvas de nivel entre las curvas de nivel de índices adyacentes.</t>
  </si>
  <si>
    <t xml:space="preserve">El uso de un ferrocarril como parte de un sistema de transporte. </t>
  </si>
  <si>
    <t>Una curva de nivel de auxiliar cerrada que delimita un área de elevación inferior que el terreno circundante (una depresión de terreno) del cual no hay ningún drenaje superficial, esta utilizado para terrenos de depresiones de bajo relieve.</t>
  </si>
  <si>
    <t>Un sitio o un cuarto de bombas para cultivo, compresión y/o transferencia de fluidos.</t>
  </si>
  <si>
    <t>Tipo de planta de energía eléctrica basada en su fuente de energía.</t>
  </si>
  <si>
    <t>Uso del potencial gravitatorio del agua.</t>
  </si>
  <si>
    <t>Desarrollo por la energía de una reacción nuclear.</t>
  </si>
  <si>
    <t>hqc</t>
  </si>
  <si>
    <t>ela</t>
  </si>
  <si>
    <t>nam</t>
  </si>
  <si>
    <t>Nombre</t>
  </si>
  <si>
    <t>acc</t>
  </si>
  <si>
    <t>na2</t>
  </si>
  <si>
    <t>Hidrocarburo gaseoso o mezcla de hidrocarburos adecuados para la quema con el fin de proporcionar calor, luz o energía.</t>
  </si>
  <si>
    <t>En conjunto, los frutos o semillas de las gramíneas de cereales.</t>
  </si>
  <si>
    <t>EB010</t>
  </si>
  <si>
    <t>Pastizal</t>
  </si>
  <si>
    <t>EB020</t>
  </si>
  <si>
    <t>AL030</t>
  </si>
  <si>
    <t>Cementerio</t>
  </si>
  <si>
    <t>AL130</t>
  </si>
  <si>
    <t>Monumento</t>
  </si>
  <si>
    <t>AL070</t>
  </si>
  <si>
    <t>Piedra caliza que se ha cristalizado por metamorfismo y es capaz de ser  pulida, especialmente es de color blanco y tiene una superficie moteada.</t>
  </si>
  <si>
    <t>Cualquier de los numerosos líquidos con sensación pegajosa que no se mezcla con el agua (pero si se mezcla con solventes orgánicos), inflamable, y químicamente neutral.</t>
  </si>
  <si>
    <t>Líquido oscuro viscoso compuesto de hidrocarburos que estan presentes en algunas rocas.</t>
  </si>
  <si>
    <t>Esta categoría se refiere a conceptos  que describen las fronteras y zonas con limitaciones especiales  y  lo relacionado con levantamientos y catastro.</t>
  </si>
  <si>
    <t>08</t>
  </si>
  <si>
    <t>Aeronaútica</t>
  </si>
  <si>
    <t>Esta categoría se refiere a conceptos relacionados  a los aspectos de la aeronáutica. Varía de acuerdo  a los  aeropuertos, las instalaciones terrestres y los obstáculos y restricciones de los espacios aéreos .</t>
  </si>
  <si>
    <t>09</t>
  </si>
  <si>
    <t>Militar</t>
  </si>
  <si>
    <t>Esta categoría clasifica conceptos relativos a las instalaciones militares o a las estructuras de las operaciones militares.</t>
  </si>
  <si>
    <t>21</t>
  </si>
  <si>
    <t>Esta categoría clasifica los conceptos de nombre y/o conceptos designados.</t>
  </si>
  <si>
    <t>BH010</t>
  </si>
  <si>
    <t>BH011</t>
  </si>
  <si>
    <t>BH030</t>
  </si>
  <si>
    <t>Acequia</t>
  </si>
  <si>
    <t>BH140</t>
  </si>
  <si>
    <t>Río</t>
  </si>
  <si>
    <t>BH145</t>
  </si>
  <si>
    <t>BH130</t>
  </si>
  <si>
    <t>Embalse</t>
  </si>
  <si>
    <t xml:space="preserve">Una antena con forma cóncava que es utilizada para emitir y/o detectar energía electromagnética. </t>
  </si>
  <si>
    <t>Un muro que no se adosa a otra estructura ni está cumpliendo una función de retención.</t>
  </si>
  <si>
    <t>Una pared de soporte o para confinar una masa de tierra o agua.</t>
  </si>
  <si>
    <t>Paredes, por lo general mampostería, que contiene una cerradura y apoya las puertas.</t>
  </si>
  <si>
    <t xml:space="preserve">Una torre de vigilia que es habitualmente custodiada . </t>
  </si>
  <si>
    <t xml:space="preserve">Una torre que soporta una o más líneas de conducción eléctrica o alta tensión. </t>
  </si>
  <si>
    <t xml:space="preserve">Una torre donde el personal y equipos controlan el flujo de tráfico en una ruta de transporte (por ejemplo: aire, ferrocarril o vía marítima). </t>
  </si>
  <si>
    <t>Torre</t>
  </si>
  <si>
    <t>Precioso metal que está caracterizado por su lustroso color blanco y gran maleabilidad y ductilidad, y es un elemento químico de transición, número atómico 47.</t>
  </si>
  <si>
    <t>Punto Desvanecido</t>
  </si>
  <si>
    <t xml:space="preserve">Un deporte de equipo con el objetivo de patear una pelota con el pie en un intento de marcar un gol. </t>
  </si>
  <si>
    <t>Plaza de Toros</t>
  </si>
  <si>
    <t>Una curva de nivel cerrada substituida por una curva de nivel índice de depresión,  cada vez que hay una pregunta en cuanto a su fiabilidad, (por ejemplo: debido al hielo de los glaciares o la cobertura de nubes).</t>
  </si>
  <si>
    <t>Una curva de nivel cerrada substituida por una curva de nivel auxiliar de depresión, cada vez que hay una pregunta en cuanto a su fiabilidad (por ejemplo: debido al hielo de los glaciares o la cobertura de nubes).</t>
  </si>
  <si>
    <t>La elevación del datum vertical especificado en el punto más alto de un objeto.</t>
  </si>
  <si>
    <t>DA010</t>
  </si>
  <si>
    <t>ALIAS</t>
  </si>
  <si>
    <t>Código</t>
  </si>
  <si>
    <t>Tipo de Dato</t>
  </si>
  <si>
    <t>Extensión</t>
  </si>
  <si>
    <t>Observaciones</t>
  </si>
  <si>
    <t>Etiqueta</t>
  </si>
  <si>
    <t>Definición</t>
  </si>
  <si>
    <t>Texto Libre</t>
  </si>
  <si>
    <t>04.01</t>
  </si>
  <si>
    <t>Zonas Costeras</t>
  </si>
  <si>
    <t>Esta subcategoría se refiere a conceptos relacionados a los volcanes, terremotos y/u otros acontecimientos sísmicos sobre y bajo de la superficie.</t>
  </si>
  <si>
    <t>Glaciares</t>
  </si>
  <si>
    <t>Potencia que se genera por la radiación del sol.</t>
  </si>
  <si>
    <t>Uso de la energía geotérmica que proviene del calor interior de la  Tierra.</t>
  </si>
  <si>
    <t>Electricidad generada  a partir  del viento.</t>
  </si>
  <si>
    <t>Energía generada por la marea.</t>
  </si>
  <si>
    <t xml:space="preserve"> Esta subcategoría  clasifica los conceptos que describen la costa y/o la zona litoral como la playa.</t>
  </si>
  <si>
    <t>04.02</t>
  </si>
  <si>
    <t>Puertos y Muelles</t>
  </si>
  <si>
    <t>05.01</t>
  </si>
  <si>
    <t>Representación del Relieve</t>
  </si>
  <si>
    <t>05.02</t>
  </si>
  <si>
    <t>Geomorfología</t>
  </si>
  <si>
    <t>05.04</t>
  </si>
  <si>
    <t>Edafología</t>
  </si>
  <si>
    <t>Esta subcategoría clasifica descripciones referentes a cuerpos de agua mar adentro.</t>
  </si>
  <si>
    <t xml:space="preserve"> Una casa o cabaña en las montañas con el suministro básico de alimentos y a veces la posibilidad de pasar la noche. </t>
  </si>
  <si>
    <t xml:space="preserve">Esta categoría se refiere a conceptos relacionados a transporte incluye: los ferrocarriles, carreteras y autopistas, cuerpos de agua, redes de distribución, tuberías, restricciones, cruces y todos los conceptos asociados a  transporte. </t>
  </si>
  <si>
    <t>04</t>
  </si>
  <si>
    <t>Hidrografía y Oceanografía</t>
  </si>
  <si>
    <t>Esta categoría clasifica los conceptos relativos a navegación, cuerpos de agua de cualquier forma u otros conceptos relevantes.</t>
  </si>
  <si>
    <t>05</t>
  </si>
  <si>
    <t>Fisiografía</t>
  </si>
  <si>
    <t>Esta categoría se refiere a conceptos que describen la forma de la superficie de la tierra y describe partes especiales bajo la superficie.</t>
  </si>
  <si>
    <t>06</t>
  </si>
  <si>
    <t>Cobertura de la Tierra</t>
  </si>
  <si>
    <t>Esta categoría clasifica los objetos que describen la cobertura de la superficie desde una perspectiva global.</t>
  </si>
  <si>
    <t>Biota</t>
  </si>
  <si>
    <t>Esta categoría se refiere a conceptos relacionados a las funciones orgánicas.</t>
  </si>
  <si>
    <t>07</t>
  </si>
  <si>
    <t>Demarcación</t>
  </si>
  <si>
    <t xml:space="preserve">Tipo de instalación o construcción  que se utiliza con fines de transporte. </t>
  </si>
  <si>
    <t>BH050</t>
  </si>
  <si>
    <t>BH070</t>
  </si>
  <si>
    <t>Vado</t>
  </si>
  <si>
    <t>BH080</t>
  </si>
  <si>
    <t>BH090</t>
  </si>
  <si>
    <t>Área de Inundación</t>
  </si>
  <si>
    <t>Una curva de nivel de índice cerrada que delimita un área de elevación inferior que el terreno circundante (una depresión de terreno) del cual no hay ningún drenaje superficial.</t>
  </si>
  <si>
    <t>Una curva de nivel cerrada intermedia que delimita un área de elevación inferior que el terreno circundante (una depresión de terreno) del cual no hay ningún drenaje superficial.</t>
  </si>
  <si>
    <t>Composición del material de la superficie excluyendo la estructura del material interno.</t>
  </si>
  <si>
    <t>Negro o marrón oscuro, sólido o viscoso, bituminoso, de presencia natural o producido a partir del petróleo.</t>
  </si>
  <si>
    <t>21.01</t>
  </si>
  <si>
    <t>Nombres</t>
  </si>
  <si>
    <t xml:space="preserve">Esta subcategoría se compone de conceptos que describen el nombre de un concepto. </t>
  </si>
  <si>
    <t>SUBCATEGORÍA</t>
  </si>
  <si>
    <t>OBJETO</t>
  </si>
  <si>
    <t>Infraestructura de Industrias y Servicios</t>
  </si>
  <si>
    <t>AA010</t>
  </si>
  <si>
    <t>Mina</t>
  </si>
  <si>
    <t>Cualquiera de numerosas aleaciones de hierro producidas artificialmente que contienen hasta un 3% de otros elementos y con gran resistencia y maleabilidad.</t>
  </si>
  <si>
    <t xml:space="preserve">Una torre que soporta un conjunto de antenas para transmitir y/o receptar señales de telecomunicaciones. </t>
  </si>
  <si>
    <t>Construido de alambre pesado en una malla en forma de diamante.</t>
  </si>
  <si>
    <t>Arcilla amasada, moldeada y secada al sol o al horno, que se utiliza como material de construcción.</t>
  </si>
  <si>
    <t>Cantos rodados o piedras desgastadas por el agua usadas por su tamaño especialmente para pavimentación.</t>
  </si>
  <si>
    <t>Blanca o (cuando es  impuro) marrón-rojizo, mineral que se cristaliza en el sistema cúbico (cloruro de sodio, NaCl).</t>
  </si>
  <si>
    <t>Material granulado formado por pequeños fragmentos erosionados de roca, más fina que la grava y más larga que un grano de limo grueso.</t>
  </si>
  <si>
    <t>Residuos, sobre todo excrementos, material transportada en las  alcantarillas.</t>
  </si>
  <si>
    <t>rpc</t>
  </si>
  <si>
    <t>Interpretación oficial del estado de un límite que se refleja en la representación de frontera.</t>
  </si>
  <si>
    <t>Límite que no tiene existencia oficial.</t>
  </si>
  <si>
    <t>Curva de Nivel</t>
  </si>
  <si>
    <t>Pequeñas piedras desgastadas y golpeadas por el agua.</t>
  </si>
  <si>
    <t>Fluido o semifluido de magma o roca fundida que brota de un volcán o alguna otra fisura en la tierra.</t>
  </si>
  <si>
    <t>Suelo suave y húmedo, arena, polvo  y/u otro material terroso.</t>
  </si>
  <si>
    <t>ED020</t>
  </si>
  <si>
    <t>Granja Acuática</t>
  </si>
  <si>
    <t>Característica del Suelo</t>
  </si>
  <si>
    <t>Material de construcción resistente hecha de una mezcla de pedazos de piedra o grava, arena, cemento y agua, que forma una masa parecida a una piedra.</t>
  </si>
  <si>
    <t>AQ140</t>
  </si>
  <si>
    <t>Parqueadero</t>
  </si>
  <si>
    <t>AQ150</t>
  </si>
  <si>
    <t>Escalinata</t>
  </si>
  <si>
    <t>Estación de Transporte</t>
  </si>
  <si>
    <t>GB015</t>
  </si>
  <si>
    <t xml:space="preserve"> </t>
  </si>
  <si>
    <t>Dominio</t>
  </si>
  <si>
    <t>Cumple con los requisitos de precisión.</t>
  </si>
  <si>
    <t>No se cumplen los requisitos de precisión y probablemente tampoco los datos son suficientemente precisos para la mayoría de usos.</t>
  </si>
  <si>
    <t>Supera los requisitos de precisión especificados.</t>
  </si>
  <si>
    <t>Esta subcategoría se refiere a conceptos relacionados con el suelo, lo referente  a la capa superior de la superficie.</t>
  </si>
  <si>
    <t>Esta subcategoría se refiere a conceptos relacionados a cualquier tipo de cruce de ruta de transporte terrestre.</t>
  </si>
  <si>
    <t>Asociado a Transportación</t>
  </si>
  <si>
    <t>Esta subcategoría se refiere a conceptos almacenados en otro grupo de transporte terrestre y se relacionan con el servicio, llegadas o despegue, transferencia de pasajeros o carga, centros de control.</t>
  </si>
  <si>
    <t>Límite de Nieve</t>
  </si>
  <si>
    <t>Un identificador de texto o código que se utiliza para designar un objeto. (Nombre oficial).</t>
  </si>
  <si>
    <t xml:space="preserve">Esta subcategoría se refiere a conceptos relacionados a los glaciares y fenómenos glaciales. </t>
  </si>
  <si>
    <t>Misceláneos</t>
  </si>
  <si>
    <t>06.01</t>
  </si>
  <si>
    <t>Tierras Agropecuarias</t>
  </si>
  <si>
    <t>Esta subcategoría se refiere a conceptos que definen áreas en la tierra o agua (incluidos los edificios, instalaciones y equipos) que estén destinados a ser utilizados en aterrizaje, despegue y   superficies en movimiento  de aeronaves y helicópteros.</t>
  </si>
  <si>
    <t>09.01</t>
  </si>
  <si>
    <t>BI020</t>
  </si>
  <si>
    <t>Presa</t>
  </si>
  <si>
    <t>BI040</t>
  </si>
  <si>
    <t>Compuerta</t>
  </si>
  <si>
    <t>CA010</t>
  </si>
  <si>
    <t>CA030</t>
  </si>
  <si>
    <t>Punto Acotado/de Cota</t>
  </si>
  <si>
    <t>DB010</t>
  </si>
  <si>
    <t>Acantilado</t>
  </si>
  <si>
    <t>DB029</t>
  </si>
  <si>
    <t>Entrada de Cueva</t>
  </si>
  <si>
    <t>DB061</t>
  </si>
  <si>
    <t>GB005</t>
  </si>
  <si>
    <t>Aeropuerto</t>
  </si>
  <si>
    <t>GB035</t>
  </si>
  <si>
    <t>Helipuerto</t>
  </si>
  <si>
    <t>GB055</t>
  </si>
  <si>
    <t>Pista de Aterrizaje</t>
  </si>
  <si>
    <t>Tierra dura de grano fino, compuesta principalmente de aluminosilicatos hidratados, los cuales se vuelven mas plásticos cuando se le añade agua y puede ser moldeada y secada.</t>
  </si>
  <si>
    <t>Mineral duro opaco de color negro o negruzco, principalmente carbonizado de la materia orgánica, que se encuentra en los  estratos en o bajo la superficie de la tierra.</t>
  </si>
  <si>
    <t>NÚMERO DE LA VERSIÓN</t>
  </si>
  <si>
    <t>Plaza Pública</t>
  </si>
  <si>
    <t>AL170</t>
  </si>
  <si>
    <t>Material granular compuesto de una mezcla de pequeños fragmentos de arena y roca erosionada (principalmente sílice), más fina que la grava y más grande que un grano de limo grueso, y erosionadas por el agua o por el clima.</t>
  </si>
  <si>
    <t>Una evaluación general de la precisión de la posición vertical de un objeto, como una categoría. (Indica si el valor de la elevación es de precisión conocida o no).</t>
  </si>
  <si>
    <t>De forma ligeramente esponjosa de vidrio volcánico, usualmente de origen piroclástico y con un alto contenido de sílice.</t>
  </si>
  <si>
    <t>Mineral rocoso triangular que contiene  sílice, cristaliza en  prismas hexagonales es icoloro o blanco.</t>
  </si>
  <si>
    <t>tfc</t>
  </si>
  <si>
    <t>ZB060</t>
  </si>
  <si>
    <t>Vértice Geodésico</t>
  </si>
  <si>
    <t>ZB030</t>
  </si>
  <si>
    <t>Hito</t>
  </si>
  <si>
    <t>Tipo de torre en base al propósito de uso.</t>
  </si>
  <si>
    <t xml:space="preserve">Una torre con una luz como ayuda a la navegación. </t>
  </si>
  <si>
    <t xml:space="preserve"> Una torre de apoyo a un tanque elevado de almacenamiento de agua. </t>
  </si>
  <si>
    <t>Una curva de nivel auxiliar esta en  la mitad de la equidistancia entre las curvas de nivel intermedio.</t>
  </si>
  <si>
    <t xml:space="preserve">Construcción  donde los trenes regularmente toman o dejan pasajeros. </t>
  </si>
  <si>
    <t xml:space="preserve">Construcción que se utiliza para el mantenimiento, reparación y/o almacenamiento de los vagones de ferrocarril y equipos relacionados. </t>
  </si>
  <si>
    <t>Construcción para alojar aviones.</t>
  </si>
  <si>
    <t>Instalación para propietarios y/o marineros de yates.</t>
  </si>
  <si>
    <t>AK166</t>
  </si>
  <si>
    <t>AL012</t>
  </si>
  <si>
    <t>Sitio Arqueológico</t>
  </si>
  <si>
    <t>zvh</t>
  </si>
  <si>
    <t>Elevación más alta</t>
  </si>
  <si>
    <t>veg</t>
  </si>
  <si>
    <t>Características de la Vegetación</t>
  </si>
  <si>
    <t>Construido de piedras sueltas, generalmente aquellos juntados de un campo adyacente.</t>
  </si>
  <si>
    <t>Construido de cable torcido, vara con pedazos cortos puntiagudos insertados en intervalos.</t>
  </si>
  <si>
    <t>AQ130</t>
  </si>
  <si>
    <t>Túnel</t>
  </si>
  <si>
    <t>Control Vehicular</t>
  </si>
  <si>
    <t>AP034</t>
  </si>
  <si>
    <t>Parterre</t>
  </si>
  <si>
    <t>BA030</t>
  </si>
  <si>
    <t>Isla</t>
  </si>
  <si>
    <t>BB005</t>
  </si>
  <si>
    <t>Puerto</t>
  </si>
  <si>
    <t>Difusor/Colector</t>
  </si>
  <si>
    <t>Poblado</t>
  </si>
  <si>
    <t>AL105</t>
  </si>
  <si>
    <t>Categoría de límites  internacional que indica una delimitación establecida, internacionalmente aceptada, cuando no exista  sectores significativos en disputa por estados colindantes.</t>
  </si>
  <si>
    <t>Categoría de límites internacional que no está en disputa, pero es vagamente delimitada con el fin de cuestionar la delimitación exacta del territorio y su representación en los productos cartográficos.</t>
  </si>
  <si>
    <t>Límite entre estados colindantes,  disputa de límites por lo general territorial y  con frecuencia  implica conflictos de recursos naturales.</t>
  </si>
  <si>
    <t>Límite administrativo que también es tratado como una frontera internacional.</t>
  </si>
  <si>
    <t>Una curva de nivel cerrada substituida por una curva de nivel auxiliar de depresión, siempre que haya una pregunta en cuanto a su fiabilidad, (por ejemplo: debido a hielo glacial o cubierta de nube), se la representa con línea entrecortada.</t>
  </si>
  <si>
    <t>Cumple los requisitos de precisión.</t>
  </si>
  <si>
    <t>Cuando el atributo no se relaciona con el objeto.</t>
  </si>
  <si>
    <t>Esta subcategoría proporciona conceptos relativos a la navegación marina.</t>
  </si>
  <si>
    <t>Riesgos y Obstrucciones</t>
  </si>
  <si>
    <t>Una curva de nivel substituida por una curva de nivel normal intermedia, cada vez que hay una pregunta en cuanto a su fiabilidad, (por ejemplo: debido al hielo de los glaciares o la cobertura de nubes), es representada por una línea entrecortada.</t>
  </si>
  <si>
    <t>Una curva de nivel substituida por una curva de nivel normal auxiliar cada vez que hay una pregunta en cuanto a su fiabilidad (por ejemplo: debido al hielo de los glaciares o la cobertura de nubes).</t>
  </si>
  <si>
    <t>Una curva de nivel auxiliar con un cuarto de equidistancia entre curvas de nivel intermedias.</t>
  </si>
  <si>
    <t>Materia fangosa o turbia depósito que consiste en una suspensión espesa de partículas finas o gel en un líquido, sobre todo formado de residuos en uno o varios procesos industriales y mecánicos .</t>
  </si>
  <si>
    <t>Material que compone la capa superior delgada de gran parte de la superficie terrestre de la Tierra, compuesta de partículas de roca fragmentada con humus, agua y el aire.</t>
  </si>
  <si>
    <t>Un punto utilizado por los peritos para determinar la posición exacta por medios astronómicos.</t>
  </si>
  <si>
    <t>AL011</t>
  </si>
  <si>
    <t>Instalación</t>
  </si>
  <si>
    <t>ffn</t>
  </si>
  <si>
    <t>Indica el producto(s) principal resultante de una actividad de producción, minería  o agricultura.</t>
  </si>
  <si>
    <t>Grieta</t>
  </si>
  <si>
    <t>DB090</t>
  </si>
  <si>
    <t>ZD020</t>
  </si>
  <si>
    <t>Zona sin Información</t>
  </si>
  <si>
    <t>EA010</t>
  </si>
  <si>
    <t>Una construcción que alberga equipos contra incendios y para el personal.</t>
  </si>
  <si>
    <t>Prestación de asistencia médica a animales y actividades de control para animales de granja o domésticos.</t>
  </si>
  <si>
    <t>DB185</t>
  </si>
  <si>
    <t>Esta subcategoría se refiere a conceptos que describen la forma de la superficie de la tierra y describe partes especiales bajo la superficie.</t>
  </si>
  <si>
    <t>Esta subcategoría  clasifica conceptos relacionados a las áreas que no son cultivadas y que usualmente están cubiertas de pasto, arbustos y vegetación.</t>
  </si>
  <si>
    <t xml:space="preserve">Esta subcategoría se refiere a conceptos que se relacionan con lo oficial, límite legal o aprobado y/o la designación de las partes de la superficie de la tierra. </t>
  </si>
  <si>
    <t>Cultivo</t>
  </si>
  <si>
    <t>Roca sedimentaria compuesta principalmente de carbonato de calcio.</t>
  </si>
  <si>
    <t>Número total de carriles (vías) independientes o paralelas, incluyendo ambas direcciones.</t>
  </si>
  <si>
    <t>Entero</t>
  </si>
  <si>
    <t>Bosque</t>
  </si>
  <si>
    <t>Código de Ubicación Vertical Relativa</t>
  </si>
  <si>
    <t>Tierra dura de grano fino, compuesta principalmente de alumino silicatos hidratados, los cuales se vuelven mas plásticos cuando se le añade agua y puede ser moldeada y secada.</t>
  </si>
  <si>
    <t>Petróleo refinado usado como combustible en vehículos a motor.</t>
  </si>
  <si>
    <t>Metal precioso que se caracteriza por su color amarillo, resistente a las manchas y corrosión, de gran maleabilidad, ductilidad, y es un elemento químico de transición, número atómico 79. ( Símbolo Au).</t>
  </si>
  <si>
    <t>nm3</t>
  </si>
  <si>
    <t>Nombre de Límites</t>
  </si>
  <si>
    <t>nm4</t>
  </si>
  <si>
    <t>Segundo Nombre de Límites</t>
  </si>
  <si>
    <t>fuente</t>
  </si>
  <si>
    <t>cpa</t>
  </si>
  <si>
    <t>na3</t>
  </si>
  <si>
    <t>iko</t>
  </si>
  <si>
    <t>gna</t>
  </si>
  <si>
    <t>Nombre Genérico</t>
  </si>
  <si>
    <t>sna</t>
  </si>
  <si>
    <t>Nombre Corto</t>
  </si>
  <si>
    <t>AN010</t>
  </si>
  <si>
    <t>AP010</t>
  </si>
  <si>
    <t>AP030</t>
  </si>
  <si>
    <t>Vía o Ruta</t>
  </si>
  <si>
    <t>AP050</t>
  </si>
  <si>
    <t>Sendero</t>
  </si>
  <si>
    <t>AT041</t>
  </si>
  <si>
    <t>Transporte Aéreo por Cable</t>
  </si>
  <si>
    <t>AQ040</t>
  </si>
  <si>
    <t>Puente</t>
  </si>
  <si>
    <t>AQ070</t>
  </si>
  <si>
    <t>AQ065</t>
  </si>
  <si>
    <t>Alcantarilla</t>
  </si>
  <si>
    <t>AQ125</t>
  </si>
  <si>
    <t>Esta subcategoría  clasifica a conceptos relacionados al uso de la tierra para agricultura.</t>
  </si>
  <si>
    <t>Tipo de una zona de vegetación basada en especies, bioma, fisiografía y/o organización estructural.</t>
  </si>
  <si>
    <t>Áreas pantanosas, marismas u otro tipo de tierra saturado de agua donde las plantas crecen.</t>
  </si>
  <si>
    <t>Una curva de nivel substituida por una curva de nivel de índice normal, cada vez que hay una pregunta en cuanto a su fiabilidad, (por ejemplo: debido al hielo de los glaciares o la cobertura de nubes).</t>
  </si>
  <si>
    <t>AV. SENIERGUES E4-676 Y GRAL. TELMO PAZ Y MIÑO</t>
  </si>
  <si>
    <t>Cráter</t>
  </si>
  <si>
    <t>Esta subcategoría se refiere a conceptos relacionados a carreteras que puedan ser utilizadas por vehículos de ruedas.</t>
  </si>
  <si>
    <t>Esta subcategoría se refiere a conceptos que describen la superficie de la tierra y lo que se relaciona con el origen de las  formas de la tierra.</t>
  </si>
  <si>
    <t>Un denso matorral de mangle que esta sujeto a inundación por marea y forma un pantano.</t>
  </si>
  <si>
    <t>AK110</t>
  </si>
  <si>
    <t>Tribuna</t>
  </si>
  <si>
    <t>EE020</t>
  </si>
  <si>
    <t>Esta subcategoría consiste en conceptos que describen regiones sin cultivar y/o labrar.</t>
  </si>
  <si>
    <t>Esta subcategoría clasifica conceptos relacionados a los árboles o áreas cubiertas de especies madereras.</t>
  </si>
  <si>
    <t>Acueducto o Canal</t>
  </si>
  <si>
    <t>EC015</t>
  </si>
  <si>
    <t>Esta categoría está formada por conceptos relacionados a la extracción y/o excavación de recursos naturales, procesamiento, fabricación o manufacturación de diferentes insumos, de dispositivos y estructuras utilizados en la agricultura, los servicios públicos y sus redes  que incluyen el servicio eléctrico, comunicaciones o cualquier tipo gestión de 	residuos y todo lo asociado a industrias y conceptos de servicios.</t>
  </si>
  <si>
    <t>Esta subcategoría contiene los conceptos que relacionan a la producción y el procesamiento de materiales.</t>
  </si>
  <si>
    <t>Esta subcategoría contiene conceptos que relacionan la extracción de materia prima y la excavación de la tierra.</t>
  </si>
  <si>
    <t>LISTADO DE ATRIBUTOS</t>
  </si>
  <si>
    <t>SI</t>
  </si>
  <si>
    <t>NO</t>
  </si>
  <si>
    <t>1.- Exacta</t>
  </si>
  <si>
    <t>2.- Aproximada</t>
  </si>
  <si>
    <t>3.- Dudosa</t>
  </si>
  <si>
    <t>7.- Precisa</t>
  </si>
  <si>
    <t>998.- No aplica</t>
  </si>
  <si>
    <r>
      <t>Código</t>
    </r>
    <r>
      <rPr>
        <sz val="7"/>
        <color rgb="FFFF0000"/>
        <rFont val="Arial"/>
        <family val="2"/>
      </rPr>
      <t xml:space="preserve"> </t>
    </r>
  </si>
  <si>
    <t>Categoría de Precisión Horizontal</t>
  </si>
  <si>
    <t>1.- Definido</t>
  </si>
  <si>
    <t>El tipo de transporte por cable basado en la estructura y/o función.</t>
  </si>
  <si>
    <t>Tipo del Punto de Control de Levantamiento</t>
  </si>
  <si>
    <t>Tipo de punto de control establecido por levantamientos basado en métodos establecidos y/o usos previstos.</t>
  </si>
  <si>
    <t>Categoría de Precisión de Elevación</t>
  </si>
  <si>
    <t>Tipo de Cerca</t>
  </si>
  <si>
    <t>Tipo de cerca basado en la clase de materiales utilizados para su construcción.</t>
  </si>
  <si>
    <t>Se debe indicar los documentos  que sirvieron de base para crear el límite.</t>
  </si>
  <si>
    <t>Porción de un nombre completo que hace referencia a una caracterísitca común, por lo general geomorfológica; por ejemplo: una montaña, un río.</t>
  </si>
  <si>
    <t>Tipo de  puerta (similar a una barrera de una ruta) basado en función del uso previsto.</t>
  </si>
  <si>
    <t>1.- Peaje</t>
  </si>
  <si>
    <t>4.- Paso de frontera</t>
  </si>
  <si>
    <t>Control de acceso a un paso a nivel. Por ejemplo, en la intersección de una carretera y un ferrocarril, el bloqueo físico del tráfico por carretera se da cuando un tren está pasando.</t>
  </si>
  <si>
    <t>2.- Paso de ruta</t>
  </si>
  <si>
    <t>Tipo de Representación Hipsográfica</t>
  </si>
  <si>
    <t>Tipo de línea de representación hipsográfica (por ejemplo: una curva de nivel) basado en la representación topografía  y/o intervalos de representación.</t>
  </si>
  <si>
    <t>2.- Intermedia</t>
  </si>
  <si>
    <t>5.- Indice de depresión</t>
  </si>
  <si>
    <t>6.- Intermedia de depresión</t>
  </si>
  <si>
    <t>Persistencia Hidrológica</t>
  </si>
  <si>
    <t>1.- Perenne</t>
  </si>
  <si>
    <t>2.- Intermitente</t>
  </si>
  <si>
    <t>4.- Seco</t>
  </si>
  <si>
    <t>Tipo de Deporte</t>
  </si>
  <si>
    <t xml:space="preserve">Describe el tipo de deporte, para lo cual la instalación  es principalmente utilizada. </t>
  </si>
  <si>
    <t xml:space="preserve">Un deporte que se juega entre dos jugadores o dos equipos de dos jugadores cada uno, en el que cada jugador usa una raqueta para alcanzar un balón por encima de la red en el campo contrario. </t>
  </si>
  <si>
    <t xml:space="preserve">Un juego al aire libre en el que se golpea una bola pequeña y dura con un palo que tiene una cabeza de madera o de metal y se inserta en una serie de orificios a diferentes distancias y separado por calles, terreno accidentado y/o peligros, el objetivo del juego es marcar el número más bajo de lanzamientos. </t>
  </si>
  <si>
    <t xml:space="preserve">Terreno para deporte que consiste en una serie de difíciles obstáculos físicos que un individuo o equipo debe realiza usualmente es por un tiempo determinado. </t>
  </si>
  <si>
    <t>Ubicación Vertical Relativa</t>
  </si>
  <si>
    <t>Se pone al menos 1, que es el mínimo de carriles.</t>
  </si>
  <si>
    <t>El nombre de la entidad política del primer lado de una línea divisoria o fronteriza. (Nombre al norte u oeste de la línea).</t>
  </si>
  <si>
    <t>El nombre de la entidad política del segundo lado de una línea divisoria o fronteriza. (Nombre al sur o este de la línea).</t>
  </si>
  <si>
    <t xml:space="preserve">Nomenclatura de la Unidad Territorial Estadística </t>
  </si>
  <si>
    <t>Identificador numérico único que se asigna a cada unidad territorial estadística de cada uno de los países pertenecientes a la Comunidad Andina de Naciones, en sus diferentes niveles, para su identificación, a fin de permitir su enlace con las bases de datos que contienen información de los censos, encuestas y registros administrativos de los Sistemas Nacionales de Estadística de cada uno de los países que la conforman.</t>
  </si>
  <si>
    <t>Planta de Poder</t>
  </si>
  <si>
    <t>Producto</t>
  </si>
  <si>
    <t>Representación Política de Límites</t>
  </si>
  <si>
    <t>1.- No oficial</t>
  </si>
  <si>
    <t>2.- Definido</t>
  </si>
  <si>
    <t>3.- Indefinido</t>
  </si>
  <si>
    <t>4.- En disputa</t>
  </si>
  <si>
    <t>Sistema de Energía para Ferrocarril</t>
  </si>
  <si>
    <t>El sistema por el cual se distribuye la energía eléctrica en un tren, de ser el caso.</t>
  </si>
  <si>
    <t>1.- Carril electrificado</t>
  </si>
  <si>
    <t>Uso del Ferrocarril</t>
  </si>
  <si>
    <t>24.- Museo</t>
  </si>
  <si>
    <t>Características del Agua</t>
  </si>
  <si>
    <t>Tipo de Material de Superficie</t>
  </si>
  <si>
    <t>Tipo de Instalaciones de Transporte</t>
  </si>
  <si>
    <t>Tipo de Torre</t>
  </si>
  <si>
    <t>Tipo de Barrera</t>
  </si>
  <si>
    <t>Tipo de barrera basada en su estructura y/o función. (Identificador del tipo de barrera).</t>
  </si>
  <si>
    <t>1.- Independiente</t>
  </si>
  <si>
    <t>2.- Retener (obstaculizar)</t>
  </si>
  <si>
    <t>cantera</t>
  </si>
  <si>
    <t>mina</t>
  </si>
  <si>
    <t>pozo</t>
  </si>
  <si>
    <t>planta_procesamiento</t>
  </si>
  <si>
    <t>central_electrica</t>
  </si>
  <si>
    <t>linea_transmision_electrica</t>
  </si>
  <si>
    <t>subestacion_electrica</t>
  </si>
  <si>
    <t>tuberia</t>
  </si>
  <si>
    <t>tanque_almacenamiento</t>
  </si>
  <si>
    <t>difusor_colector</t>
  </si>
  <si>
    <t>campamento</t>
  </si>
  <si>
    <t>edificio</t>
  </si>
  <si>
    <t>poblado</t>
  </si>
  <si>
    <t>zona_edificada</t>
  </si>
  <si>
    <t>cementerio</t>
  </si>
  <si>
    <t>escalinata</t>
  </si>
  <si>
    <t>monumento</t>
  </si>
  <si>
    <t>plaza_publica</t>
  </si>
  <si>
    <t>torre</t>
  </si>
  <si>
    <t>instalacion</t>
  </si>
  <si>
    <t>estadio</t>
  </si>
  <si>
    <t>mirador</t>
  </si>
  <si>
    <t>parque</t>
  </si>
  <si>
    <t>piscina</t>
  </si>
  <si>
    <t>pista_carreras</t>
  </si>
  <si>
    <t>plaza_toros</t>
  </si>
  <si>
    <t>sitio_arqueologico</t>
  </si>
  <si>
    <t>tribuna</t>
  </si>
  <si>
    <t>zoologico</t>
  </si>
  <si>
    <t>sendero</t>
  </si>
  <si>
    <t>via_ruta</t>
  </si>
  <si>
    <t>transporte_aereo_cable</t>
  </si>
  <si>
    <t>puente</t>
  </si>
  <si>
    <t>alcantarilla</t>
  </si>
  <si>
    <t>control_vehicular</t>
  </si>
  <si>
    <t>estacion_transporte</t>
  </si>
  <si>
    <t>parqueadero</t>
  </si>
  <si>
    <t>parterre</t>
  </si>
  <si>
    <t>paseo_peatonal_ciclovia</t>
  </si>
  <si>
    <t>tunel</t>
  </si>
  <si>
    <t>isla</t>
  </si>
  <si>
    <t>malecon</t>
  </si>
  <si>
    <t>muelle</t>
  </si>
  <si>
    <t>puerto</t>
  </si>
  <si>
    <t>rompeolas</t>
  </si>
  <si>
    <t>faro</t>
  </si>
  <si>
    <t>granja_acuatica</t>
  </si>
  <si>
    <t>acequia</t>
  </si>
  <si>
    <t>acueducto_canal</t>
  </si>
  <si>
    <t>area_inundacion</t>
  </si>
  <si>
    <t>bocatoma</t>
  </si>
  <si>
    <t>cascada</t>
  </si>
  <si>
    <t>compuerta</t>
  </si>
  <si>
    <t>embalse</t>
  </si>
  <si>
    <t>evaporador_salino</t>
  </si>
  <si>
    <t>lago_laguna</t>
  </si>
  <si>
    <t>manantial</t>
  </si>
  <si>
    <t>presa</t>
  </si>
  <si>
    <t>punto_desvanecido</t>
  </si>
  <si>
    <t>rio</t>
  </si>
  <si>
    <t>vado</t>
  </si>
  <si>
    <t>zanja</t>
  </si>
  <si>
    <t>curva_nivel</t>
  </si>
  <si>
    <t>punto_acotado_cota</t>
  </si>
  <si>
    <t>acantilado</t>
  </si>
  <si>
    <t>entrada_cueva</t>
  </si>
  <si>
    <t>grieta</t>
  </si>
  <si>
    <t>limite_nieve</t>
  </si>
  <si>
    <t>caracteristica_suelo</t>
  </si>
  <si>
    <t>crater</t>
  </si>
  <si>
    <t>zona_sin_informacion</t>
  </si>
  <si>
    <t>cultivo</t>
  </si>
  <si>
    <t>pastizal</t>
  </si>
  <si>
    <t>bosque</t>
  </si>
  <si>
    <t>hito</t>
  </si>
  <si>
    <t>vertice_geodesico</t>
  </si>
  <si>
    <t>aeropuerto</t>
  </si>
  <si>
    <t>estacionamiento_aeronaves</t>
  </si>
  <si>
    <t>helipuerto</t>
  </si>
  <si>
    <t>pista_aterrizaje</t>
  </si>
  <si>
    <t>pista_rodadura</t>
  </si>
  <si>
    <t>La relación entre un objeto geográfico y la línea subyaciente del suelo (terreno) o debajo de un cuerpo de agua.</t>
  </si>
  <si>
    <t>Enterrado bajo el suelo.</t>
  </si>
  <si>
    <t>1.- Índice</t>
  </si>
  <si>
    <t>-1.- Desconocido</t>
  </si>
  <si>
    <t>1.- Alambre de púas</t>
  </si>
  <si>
    <t>4.- Madera</t>
  </si>
  <si>
    <t>999.- Otro</t>
  </si>
  <si>
    <t>El valor del atributo es desconocido.</t>
  </si>
  <si>
    <t>3.- Cercado con árboles</t>
  </si>
  <si>
    <t>4.- Cerramiento</t>
  </si>
  <si>
    <t>5.- Malla</t>
  </si>
  <si>
    <t>6.- Metal</t>
  </si>
  <si>
    <t>7.- Roca</t>
  </si>
  <si>
    <t xml:space="preserve">8.- Vegetación </t>
  </si>
  <si>
    <t xml:space="preserve">2.- Electrificación aérea </t>
  </si>
  <si>
    <t>3.- No electrificado</t>
  </si>
  <si>
    <t>2.- Ferrocarril subterráneo</t>
  </si>
  <si>
    <t>5.- Tránsito rápido (Metro)</t>
  </si>
  <si>
    <t>7.- Tranvía</t>
  </si>
  <si>
    <t>8.- Funicular</t>
  </si>
  <si>
    <t>3.- Bajo la superficie</t>
  </si>
  <si>
    <t>Ubicado en la superficie del suelo o en la superficie del cuerpo de agua.</t>
  </si>
  <si>
    <t>Situado por encima del suelo o la superficie.</t>
  </si>
  <si>
    <t>4.- En la superficie</t>
  </si>
  <si>
    <t>5.- Sobre la superficie</t>
  </si>
  <si>
    <t>subtipo</t>
  </si>
  <si>
    <t>7.- Térmica</t>
  </si>
  <si>
    <t>Energía generada por la combustión de hidrocarburos.</t>
  </si>
  <si>
    <t>fun</t>
  </si>
  <si>
    <t>1.- Abandonado</t>
  </si>
  <si>
    <t>2.- Destruido</t>
  </si>
  <si>
    <t>3.- En construcción</t>
  </si>
  <si>
    <t>4.- Funcional</t>
  </si>
  <si>
    <t>Dejado en el mismo lugar para que se deterioren (tanto los equipos como las estructuras).</t>
  </si>
  <si>
    <t>Todo el equipo y las estructuras fueron destruidos, con el resultado de pérdida total de su funcionamiento.</t>
  </si>
  <si>
    <t>En construcción pero aún no capaz de funcionar.</t>
  </si>
  <si>
    <t>Capaz de funcionar completamente.</t>
  </si>
  <si>
    <t>Estado de las Instalaciones</t>
  </si>
  <si>
    <t>adu</t>
  </si>
  <si>
    <t>bac</t>
  </si>
  <si>
    <t xml:space="preserve">1.- Capital de la República </t>
  </si>
  <si>
    <t>7.- Zona en estudio</t>
  </si>
  <si>
    <t>1.- Antena parabólica</t>
  </si>
  <si>
    <t>2.- Torre de agua</t>
  </si>
  <si>
    <t>4.- Torre de luz</t>
  </si>
  <si>
    <t>Torre equipada para la perforación o el levantamiento de las operaciones de extracción y / o explotación de recursos naturales.</t>
  </si>
  <si>
    <t xml:space="preserve">Código </t>
  </si>
  <si>
    <t>1.- Baloncesto</t>
  </si>
  <si>
    <t>La acción de sentarse  y dirigir el movimiento de un caballo, mula, camello,  elefante o similares animales.</t>
  </si>
  <si>
    <t>2.- Béisbol</t>
  </si>
  <si>
    <t>3.- Equitación</t>
  </si>
  <si>
    <t>4.- Fútbol</t>
  </si>
  <si>
    <t>5.- Golf</t>
  </si>
  <si>
    <t>7.- Pista de obstáculos</t>
  </si>
  <si>
    <t>8.- Tenis</t>
  </si>
  <si>
    <t>9.- Uso múltiple</t>
  </si>
  <si>
    <t>Deporte en el que dos equipos de tres o seis jugadores se enfrentan separados por una red. El objetivo es mantener la pelota en el aire y enviarla al campo contrario con un máximo de tres toques por equipo.</t>
  </si>
  <si>
    <t>10.- Voleibol/Ecuavoley</t>
  </si>
  <si>
    <t>Espacio deportivo diseñado para practicar varios deportes.</t>
  </si>
  <si>
    <t>Deporte en el que dos equipos de cinco jugadores se enfrentan e intentan anotar puntos lanzando un balón a través del aro del equipo contrario.</t>
  </si>
  <si>
    <t>Deporte de raqueta tradicional ecuatoriano que se juega en una cancha rectangular de 100 metros de largo y 9 de ancho, dividida por una línea imaginaria. Se enfrentan dos equipos de cinco jugadores cada uno, que utilizan robustas tablas de madera para golpear una pelota de caucho.</t>
  </si>
  <si>
    <t>Una torre que genera energía eléctrica a partir del viento.</t>
  </si>
  <si>
    <t>3.- Torre de control</t>
  </si>
  <si>
    <t>5.- Torre de perforación</t>
  </si>
  <si>
    <t>ray</t>
  </si>
  <si>
    <t>1.- Atletismo</t>
  </si>
  <si>
    <t>2.- Ciclismo de montaña</t>
  </si>
  <si>
    <t>Los atletas a pie compiten por velocidad y/o resistencia en un recorrido fijo.</t>
  </si>
  <si>
    <t>Los atletas que utilizan vehículos motorizados compiten por velocidad y/o resistencia en un circuito fijo. (Incluye categorías especializadas como: carreras de aceleración, coches deportivos y diversas formas de motocicletas, entre otros).</t>
  </si>
  <si>
    <t>Deporte que engloba tanto el enduro como el downhill, que se caracteriza por recorrer terrenos montañosos o escarpados.</t>
  </si>
  <si>
    <t>3.- Hipódromo</t>
  </si>
  <si>
    <t>Los caballos ensillados, montados por jinetes, compiten por velocidad y/o resistencia en un recorrido fijo.</t>
  </si>
  <si>
    <t>4.- Vehículo de motor</t>
  </si>
  <si>
    <t>5.- Velódromo</t>
  </si>
  <si>
    <t>Los atletas que utilizan bicicletas de pista compiten por velocidad y/o resistencia en un circuito fijo. (Normalmente se celebran en pistas peraltadas).</t>
  </si>
  <si>
    <t>1.- Aerovía</t>
  </si>
  <si>
    <t>Sistema de transporte público aéreo que consiste en un cable de acero que se encadena entre dos estaciones.</t>
  </si>
  <si>
    <t>Sistema de transporte turístico aéreo que consiste en un cable de acero que se encadena entre dos estaciones.</t>
  </si>
  <si>
    <t>Sistema de transporte rudimentario y artesanal, similar a un teleférico primitivo.</t>
  </si>
  <si>
    <t>2.- Tarabita</t>
  </si>
  <si>
    <t>3.- Teleférico</t>
  </si>
  <si>
    <t>3.- Ingreso</t>
  </si>
  <si>
    <t>Cruce de carretera y prevención de paso hasta que el impuesto haya sido pagado.</t>
  </si>
  <si>
    <t>Cruce de carreteras y prevención de paso en una instalación hasta que se tenga aprobación por la entidad de seguridad.</t>
  </si>
  <si>
    <t>Cruce de carretera y prevención de paso hasta que sea aprobado por una autoridad fronteriza.</t>
  </si>
  <si>
    <t>pdu</t>
  </si>
  <si>
    <t>1.- Agua</t>
  </si>
  <si>
    <t>3.- Transporte</t>
  </si>
  <si>
    <t>Utilizados para transportar agua.</t>
  </si>
  <si>
    <t xml:space="preserve"> Diseñados para el tránsito de carretera, ferrocarril, metro y peatonales.</t>
  </si>
  <si>
    <t>Destinados a alojar infraestructuras subterráneas como cables de electricidad, fibra óptica, vapor, tubería de agua o telecomunicaciones.</t>
  </si>
  <si>
    <t>tpu</t>
  </si>
  <si>
    <t>ttf</t>
  </si>
  <si>
    <t>Granja destinada al cultivo de camarones.</t>
  </si>
  <si>
    <t>1.- Camaronera</t>
  </si>
  <si>
    <t>2.- Piscícola</t>
  </si>
  <si>
    <t>Cría y cultivo de peces en ambientes controlados.</t>
  </si>
  <si>
    <t>Corriente continua todo el año por debajo del nivel freático.</t>
  </si>
  <si>
    <t>Corriente continua parte del año.</t>
  </si>
  <si>
    <t>wst</t>
  </si>
  <si>
    <t>1.- Desaparecer</t>
  </si>
  <si>
    <t>2.- Disipar</t>
  </si>
  <si>
    <t>Desaparece repentinamente en el suelo y deja de fluir parcial o totalmente en la superficie.</t>
  </si>
  <si>
    <t>Se disipa gradualmente debido al descenso del nivel freático.</t>
  </si>
  <si>
    <t>1.- Agua de mar</t>
  </si>
  <si>
    <t>fic</t>
  </si>
  <si>
    <t>1.-  Dique</t>
  </si>
  <si>
    <t>2.- Terraplén</t>
  </si>
  <si>
    <t>Un barrera artificial para contener o retener el agua.</t>
  </si>
  <si>
    <t>Una sección elevada de terreno destinada a rellenar o elevar el nivel del suelo para construir infraestructura.</t>
  </si>
  <si>
    <t>1.- Ciénaga</t>
  </si>
  <si>
    <t>3.- Manglar</t>
  </si>
  <si>
    <t>2.- Humedal</t>
  </si>
  <si>
    <t>4.- Pantano</t>
  </si>
  <si>
    <t>Humedal de agua dulce o salada y suelos saturados, dominado por vegetación herbácea; se caracteriza por alta acumulación de materia orgánica y escaso flujo de agua.</t>
  </si>
  <si>
    <t>Humedal con presencia permanente o estacional de agua dulce o salada, donde crecen plantas leñosas o arbustivas; su cobertura vegetal son mayores que en una ciénaga.</t>
  </si>
  <si>
    <t xml:space="preserve">Para el Ecuador   </t>
  </si>
  <si>
    <t>En el caso del Ecuador, este orden está representado por la Red pasiva ecuatoriana (REGME) y la Red activa (RENAGE), ambas administradas por el Instituto Geográfico Militar (IGM) y referidas directamente a las estaciones SIRGAS-CON.</t>
  </si>
  <si>
    <t>En el contexto ecuatoriano, las redes geodésicas municipales o institucionales que derivan de la REGME o RENAGE se consideran redes de segundo orden.</t>
  </si>
  <si>
    <t>Comprende los puntos de control geodésico establecidos mediante observaciones GNSS de alta precisión, ajustados y controlados con respecto a la red de primer orden. Su función principal es densificar el control geodésico nacional, permitiendo la generación de redes locales o municipales.</t>
  </si>
  <si>
    <t>Está conformada por las redes geodésicas derivadas directamente de las estaciones de orden 0, ajustadas en el mismo marco de referencia global. Presenta alta precisión y estabilidad, sirviendo como control nacional para las densificaciones regionales y locales.</t>
  </si>
  <si>
    <t>Corresponde al conjunto de estaciones GNSS permanentes que materializan el marco de referencia global (ITRF/SIRGAS). Estas estaciones constituyen la base geocéntrica para todas las redes nacionales, garantizando la consistencia y homogeneidad del sistema de coordenadas en el ámbito continental.</t>
  </si>
  <si>
    <t>Puntos históricos</t>
  </si>
  <si>
    <t>tph</t>
  </si>
  <si>
    <t>1.- Heliplataforma</t>
  </si>
  <si>
    <t>2.- Helipuerto de superficie</t>
  </si>
  <si>
    <t>3.- Helipuerto elevado</t>
  </si>
  <si>
    <t>Estructura destinada al aterrizaje y despegue de helicópteros, generalmente ubicada sobre el mar, ríos o cuerpos de agua, y sostenida por pilotes o embarcaciones.</t>
  </si>
  <si>
    <t>Área ubicada a nivel del suelo o terreno natural, acondicionada para las operaciones de aterrizaje, despegue y estacionamiento de helicópteros.</t>
  </si>
  <si>
    <t>Instalación construida sobre una estructura elevada, como edificios, torres o plataformas, diseñada para permitir operaciones seguras de helicópteros en altura.</t>
  </si>
  <si>
    <t>8.- Indice aproximada</t>
  </si>
  <si>
    <t>9.- Intermedia aproximada</t>
  </si>
  <si>
    <t>11.- Indice de depresión aproximada</t>
  </si>
  <si>
    <t xml:space="preserve">12.- Intermedia de depresión aproximada </t>
  </si>
  <si>
    <t xml:space="preserve">3.- ½ Suplementaria </t>
  </si>
  <si>
    <t>4.- ¼  Suplementaria</t>
  </si>
  <si>
    <t>7.- Suplementaria de depresión</t>
  </si>
  <si>
    <t>10.- Suplementaria aproximada</t>
  </si>
  <si>
    <t>13.- Suplementaria de depresión aproximada</t>
  </si>
  <si>
    <t>Construcción, reparación y mantenimiento de embarcaciones y otras estructuras flotantes para el transporte y otros fines comerciales.</t>
  </si>
  <si>
    <t>Proceso dedicado a combinar piezas fabricadas para obtener un producto terminado.</t>
  </si>
  <si>
    <t>Conjunto de varios  almacenes, con restaurantes, lugares de entretenimiento y  otras empresas,  está completamente cubierto y cuenta con una amplia zona de estacionamiento.</t>
  </si>
  <si>
    <t>Provisión de recreación (Ej: balneario, paseos en barco, camping, pesca, baile), diversión (Ej: parques de atracciones),  turismo y bienestar.</t>
  </si>
  <si>
    <t>Espacio temporal o permanente para eventos especiales como ferias de exposición o festivales, que pueden no estar abiertos al público todo el año.</t>
  </si>
  <si>
    <t>Conjunto de operaciones de compra, venta o intercambio de productos y servicios.</t>
  </si>
  <si>
    <t>Prestación de servicios de transporte de pasajeros y/o mercancías por ferrocarril, vía terrestre, marítima o aérea y actividades asociadas (Ej: Terminal terrestre, de transbordo, estación de ferrocarril y gabarra, manipulación y/o almacenamiento de carga).</t>
  </si>
  <si>
    <t>Instalación comercial equipada con bombas, tanques y otros equipos necesarios para almacenar y dispensar combustibles líquidos o gaseosos (como gasolina, diésel o gas natural), además de ofrecer servicios complementarios a los usuarios del transporte.</t>
  </si>
  <si>
    <t>La provisión de alojamiento en forma de residencia principal a largo plazo. (Incluye, por ejemplo: apartamentos, condominios, casas (adosadas o independientes) y casas prefabricadas. Pueden ser alquiladas o estar ocupadas por sus propietarios y cada una generalmente sirve como residencia de una sola familia (quizás una familia extensa).</t>
  </si>
  <si>
    <t>Mantener a los presos en un lugar de confinamiento. (Puede aplicarse por faltas civiles o penales, y puede utilizarse para detener a sospechosos en espera de juicio).</t>
  </si>
  <si>
    <t>Educación en cualquier nivel o para cualquier profesión, oral o escrita. (Incluye la educación impartida por las diferentes instituciones del sistema escolar regular en sus distintos niveles)</t>
  </si>
  <si>
    <t>Construcción rústica, pequeña, sencilla e independiente que por lo general tiene una sola habitación individual multifunción.</t>
  </si>
  <si>
    <t>Lugar destinado a la creación, promoción y difusión de manifestaciones de arte y cultura, donde se desarrollan actividades como exposiciones, presentaciones, talleres y encuentros que fomentan la participación y el intercambio cultural.</t>
  </si>
  <si>
    <t>Cualquier componente de la institución de policía, creada para cumplir funciones específicas relacionadas con la prevención, mantenimiento y restablecimiento del orden público, la seguridad ciudadana, la protección de personas y bienes, y el cumplimiento de la ley.</t>
  </si>
  <si>
    <t>Una estación de observación donde se recopilan, registran y difunden datos meteorológicos.</t>
  </si>
  <si>
    <t>Sistema de vías ferroviarias y estructuras asociadas que se encuentran dentro de límites definidos y que permiten carga, descarga, ensamblaje, mantenimiento, reparación y/o almacenamiento de los vagones de ferrocarril y equipos relacionados.</t>
  </si>
  <si>
    <t xml:space="preserve">Espacio establecido para coordinar disposiciones para apoyo logístico y servicios a los navíos y apoyar en el control de la navegación. </t>
  </si>
  <si>
    <t>Espacio que proporciona alojamiento temporal, techo, alimentación y seguridad.</t>
  </si>
  <si>
    <t>Extracción de minerales de origen natural.</t>
  </si>
  <si>
    <t>Proceso de producción con  cultivo o agricultura (incluida la recolección) de los organismos acuáticos (por ejemplo: peces, moluscos, crustáceos) usando técnicas diseñadas para aumentar la producción de los organismos.</t>
  </si>
  <si>
    <t>Organización que presta servicios esenciales para la vida cotidiana, como agua, electricidad y saneamiento, y que suele estar bajo control público, ya sea de forma total o parcial.</t>
  </si>
  <si>
    <t>Una caseta que acomoda a un guardia y es utilizado para seguridad.</t>
  </si>
  <si>
    <t xml:space="preserve">Conjunto de actividades, prestaciones y ceremonias que se llevan a cabo desde el momento del fallecimiento de una persona hasta su destino final (inhumación o cremación). </t>
  </si>
  <si>
    <t>Lugar donde una gabarra toma o descarga su carga.</t>
  </si>
  <si>
    <t>2.- Estación de ferrocarril</t>
  </si>
  <si>
    <t>3.- Estación de gabarra</t>
  </si>
  <si>
    <t>4.- Estación de transbordo</t>
  </si>
  <si>
    <t>5.- Terminal de autobuses</t>
  </si>
  <si>
    <t>Construcción diseñada para el embarque, desembarque y gestión de pasajeros que utilizan este medio de transporte aerosuspendido.</t>
  </si>
  <si>
    <t>Construcción en el que los autobuses y coches con regularidad toman y/o dejan pasajeros.</t>
  </si>
  <si>
    <t>Corresponde a la estación geodésica fundamental que materializa el origen o referencia para la determinación de coordenadas verticales, vinculadas a un Sistema de Referencia Internacional para las Alturas (International Height Reference System), que adopta como datum vertical el valor de geopotencial W0 = 62 636 853.4 m2s-2.</t>
  </si>
  <si>
    <t>Marcas geodésicas que materializan la componente vertical del Marco de Referencia Geodésico Nacional mediante la conformación de la Red de Control Vertical. A estas marcas se asocia información referente a altura nivelada, número geopotencial, altura física (normal/ortométrica), observación gravimétrica y posicionamiento GNSS.</t>
  </si>
  <si>
    <t>Las alturas niveladas son obtenidas mediante la propagación de desniveles desde el datum vertical local (actualmente mareógrafo de La Libertad), mientras que los números geopotenciales y alturas físicas resultan de la aplicación de correcciones gravimétricas a estos desniveles.</t>
  </si>
  <si>
    <t>Marcas geodésicas pertenecientes a la Red de Control Vertical, localizadas en la intersección de dos o más de sus líneas constitutivas.</t>
  </si>
  <si>
    <t>Los nodos de la Red de Control Vertical son esenciales para el control de la consistencia en la determinación de alturas obtenidas de trabajos de nivelación geométrica, además de constituir un elemento clave para el proceso de compensación de errores basado en el método de los mínimos cuadrados.</t>
  </si>
  <si>
    <t>Material natural, sólido y coherente, que está compuesto por uno o varios minerales en distintas proporciones.</t>
  </si>
  <si>
    <t>Proceso de la separación, recolección, clasificación y fabricación de nuevos productos.</t>
  </si>
  <si>
    <t>Material o sustancia que ha sido producido artificialmente mediante un proceso químico o industrial.</t>
  </si>
  <si>
    <t>1.- Actividades religiosas</t>
  </si>
  <si>
    <t>2.- Acuicultura</t>
  </si>
  <si>
    <t>3.- Agropecuario</t>
  </si>
  <si>
    <t>4.- Albergue</t>
  </si>
  <si>
    <t>1.- Eólica</t>
  </si>
  <si>
    <t>2.- Geotermal</t>
  </si>
  <si>
    <t>3.- Hidroeléctrica</t>
  </si>
  <si>
    <t>4.- Marea</t>
  </si>
  <si>
    <t>5.- Nuclear</t>
  </si>
  <si>
    <t>6.- Solar</t>
  </si>
  <si>
    <t xml:space="preserve">1.- Aceite </t>
  </si>
  <si>
    <t>2.- Acero</t>
  </si>
  <si>
    <t>3.- Agua</t>
  </si>
  <si>
    <t>4.- Aguas residuales</t>
  </si>
  <si>
    <t>5.- Arcilla</t>
  </si>
  <si>
    <t>6.- Arena</t>
  </si>
  <si>
    <t>7.- Caliza</t>
  </si>
  <si>
    <t>8.- Carbón</t>
  </si>
  <si>
    <t>9.- Cobre</t>
  </si>
  <si>
    <t>10.- Combustible</t>
  </si>
  <si>
    <t>11.- Cuarzo</t>
  </si>
  <si>
    <t>12.- Gas</t>
  </si>
  <si>
    <t>1.- Asfalto</t>
  </si>
  <si>
    <t>2.- Arcilla</t>
  </si>
  <si>
    <t>3.- Arena</t>
  </si>
  <si>
    <t>5.- Barro</t>
  </si>
  <si>
    <t>6.- Césped</t>
  </si>
  <si>
    <t>7.- Concreto u Hormigón</t>
  </si>
  <si>
    <t>8.- Empedrado</t>
  </si>
  <si>
    <t>9.- Grava</t>
  </si>
  <si>
    <t>10.- Ladrillo</t>
  </si>
  <si>
    <t>11.- Lava</t>
  </si>
  <si>
    <t>12.- Lodos</t>
  </si>
  <si>
    <t>13.- Roca</t>
  </si>
  <si>
    <t>14.- Roca sedimentaria</t>
  </si>
  <si>
    <t>15.- Sal</t>
  </si>
  <si>
    <t>17.- Suelo</t>
  </si>
  <si>
    <t>Se conoce el valor del atributo, pero actualmente no es un miembro válido del rango de atributos. (Es posible que el valor real haya sido anteriormente, o que en el futuro llegue a ser, un miembro válido del rango de atributos).</t>
  </si>
  <si>
    <t>Una pared que consiste en una línea plantada de arbustos o pequeños árboles, formando un límite.</t>
  </si>
  <si>
    <t>zco</t>
  </si>
  <si>
    <t>No cumple con los requisitos exactos de precisión, sin embargo se considera suficientemente preciso para algunos usos.</t>
  </si>
  <si>
    <t>Ciudad principal de un país, donde se concentran las sedes de los poderes del Estado y las instituciones de gobierno.</t>
  </si>
  <si>
    <t>Ciudad que ejerce como el centro administrativo y político de una provincia.</t>
  </si>
  <si>
    <t>Es un área geográfica, generalmente urbana, que se caracteriza por mantener un patrón característico de la red vial y una alta concentración de construcciones.</t>
  </si>
  <si>
    <t>La concentración de edificios es tal que quedan pocos lugares para construir más. (Hay muy poco terreno abierto disponible).</t>
  </si>
  <si>
    <t>La concentración de edificios es baja. (Queda una gran cantidad de terreno abierto.)</t>
  </si>
  <si>
    <t>1.- Sin separador</t>
  </si>
  <si>
    <t>2.- Con separador</t>
  </si>
  <si>
    <t>Sin presencia de divisiones o separador en la vía.</t>
  </si>
  <si>
    <t>Con presencia de divisiones o separador en la vía.</t>
  </si>
  <si>
    <t>Presencia de estructura física.</t>
  </si>
  <si>
    <t>Sin presencia de estructura física.</t>
  </si>
  <si>
    <t>La energía eléctrica se transfiere mediante un tercer carril  electrificado.</t>
  </si>
  <si>
    <t>La energía eléctrica se transfiere desde una línea de alta tensión.</t>
  </si>
  <si>
    <t>La energía eléctrica no es proporcionada por el ferrocarril.</t>
  </si>
  <si>
    <t>Un sistema público ferroviario basado en el transporte de alta velocidad.</t>
  </si>
  <si>
    <t xml:space="preserve">Un sistema público ferroviario establecido en la vía pública o en calle de tranvías. </t>
  </si>
  <si>
    <t xml:space="preserve">Un sistema público ferroviario que corre bajo tierra, en especial debajo de las calles y los edificios de una ciudad. </t>
  </si>
  <si>
    <t xml:space="preserve">Un objeto de exposición histórica en un museo del ferrocarril. </t>
  </si>
  <si>
    <t xml:space="preserve">Un sistema ferroviario diseñado para operar en pendientes pronunciadas. </t>
  </si>
  <si>
    <t>1.- Fuera de zona edificada</t>
  </si>
  <si>
    <t>2.- Dentro de zona edificada</t>
  </si>
  <si>
    <t>Información fuera de la zona edificada.</t>
  </si>
  <si>
    <t>Información dentro de la zona edificada.</t>
  </si>
  <si>
    <t>1.- Área Sitio</t>
  </si>
  <si>
    <t>2.- Hidrografía</t>
  </si>
  <si>
    <t>Conjunto de cuerpos de agua físicos que existen en un territorio determinado.</t>
  </si>
  <si>
    <t>Configuración física y el relieve específico de las zonas que se encuentran cerca de la costa o el mar.</t>
  </si>
  <si>
    <t>Representa las alturas y formas del relieve de la Tierra, es decir, montañas, valles, mesetas y depresiones, generalmente tomando como referencia el nivel del mar. (continentes e islas)</t>
  </si>
  <si>
    <t>Áreas grandes de terreno que tiene nombre propio, .Sitio geográfico sobre la superficie de la tierra que tiene nombre propio.</t>
  </si>
  <si>
    <t>5.- Asociado a un objeto</t>
  </si>
  <si>
    <t>En Ecuador, este orden está representado por las estaciones SIRGAS-CON (por ejemplo, EQUI, SCIP, GLPS, QUEM), que materializan el Sistema de Referencia Geodésico para las Américas (SIRGAS).</t>
  </si>
  <si>
    <t>5.- Gravedad relativa</t>
  </si>
  <si>
    <t>Estación donde la gravedad absoluta ha sido medida.</t>
  </si>
  <si>
    <t>Registro de observación de gravedad relativa.</t>
  </si>
  <si>
    <t>Se refiere a puntos para los cuales se dispone de un valor de gravedad relativa observado. (Densificación)</t>
  </si>
  <si>
    <t>Referido al nivel medio del mar determinado para una época específica en la estación mareográfica la Libertad. (Ley de cartografía Nacional)</t>
  </si>
  <si>
    <t>Corresponde a la estación geodésica fundamental que materializa el origen o referencia para la determinación de coordenadas verticales, considerando un Sistema de  Referencia vertical local.</t>
  </si>
  <si>
    <t>Conforman la red gravimetrica absoluta que a su vez materializa el datum gravimétrico. (Origen, monumentación)</t>
  </si>
  <si>
    <t>4.- Gravedad absoluta</t>
  </si>
  <si>
    <t>6.- Datum vertical (estación IHRF)</t>
  </si>
  <si>
    <t xml:space="preserve">7.- Datum vertical local </t>
  </si>
  <si>
    <t xml:space="preserve">8.- Referencias de nivel </t>
  </si>
  <si>
    <t>9.- Nodo de red vertical</t>
  </si>
  <si>
    <t>10.- Posición astronómica</t>
  </si>
  <si>
    <t>Es la localidad o ciudad donde se encuentra el gobierno local y desde el cual se administran sus asuntos políticos, administrativos y sociales.</t>
  </si>
  <si>
    <t>Centro administrativo y político de una parroquia rural.</t>
  </si>
  <si>
    <t>Áreas geográficas, que se encuentran en conflicto de límites territoriales internos; hasta que los mismos sean resueltos</t>
  </si>
  <si>
    <t>Zona de una población o ciudad con identidad propia, social y legal de los asentamientos humanos.</t>
  </si>
  <si>
    <t>1.- Carretera</t>
  </si>
  <si>
    <t>CLASIFICACIÓN DE OBJETOS GEOGRÁFICOS PARA LA ELABORACIÓN DE CARTOGRAFÍA BASE OFICIAL DEL ECUADOR</t>
  </si>
  <si>
    <t xml:space="preserve">DEBERÁ APLICARSE EN LA GENERACIÓN DE CARTOGRAFÍA BASE OFICIAL DEL ECUADOR QUE SE ELABORE EN LAS UNIDADES PRODUCTORAS DEL INSTITUTO  GEOGRÁFICO MILITAR - IGM-ECUADOR. </t>
  </si>
  <si>
    <t>2,0</t>
  </si>
  <si>
    <t>Piscina de Decantación y/o no Recreacional</t>
  </si>
  <si>
    <t>Instalación Petrolífera y/o Gas</t>
  </si>
  <si>
    <t>Panel Solar</t>
  </si>
  <si>
    <t>AD020</t>
  </si>
  <si>
    <t>panel_solar</t>
  </si>
  <si>
    <t>Escombrera/Basurero</t>
  </si>
  <si>
    <t>escombrera_basurero</t>
  </si>
  <si>
    <t>Cerca/Muro</t>
  </si>
  <si>
    <t>cerca_muro</t>
  </si>
  <si>
    <t>Campo Deportivo</t>
  </si>
  <si>
    <t>campo_deportivo</t>
  </si>
  <si>
    <t>Muelle Recreativo</t>
  </si>
  <si>
    <t>muelle_recreativo</t>
  </si>
  <si>
    <t>Línea de Ferrocarril</t>
  </si>
  <si>
    <t>linea_ferrocarril</t>
  </si>
  <si>
    <t>Herradura/Rodera</t>
  </si>
  <si>
    <t>herradura_rodera</t>
  </si>
  <si>
    <t>BB230</t>
  </si>
  <si>
    <t>BB155</t>
  </si>
  <si>
    <t>Roca de Peligro</t>
  </si>
  <si>
    <t>roca_peligro</t>
  </si>
  <si>
    <t>Estanque/Reservorio</t>
  </si>
  <si>
    <t>estanque_reservorio</t>
  </si>
  <si>
    <t>Terraplén/Dique</t>
  </si>
  <si>
    <t>terraplen_dique</t>
  </si>
  <si>
    <t>BJ100</t>
  </si>
  <si>
    <t>Vegetación Arbustiva</t>
  </si>
  <si>
    <t>vegetacion_arbustiva</t>
  </si>
  <si>
    <t>FB002</t>
  </si>
  <si>
    <t>Páramo</t>
  </si>
  <si>
    <t>paramo</t>
  </si>
  <si>
    <t>Erial</t>
  </si>
  <si>
    <t>erial</t>
  </si>
  <si>
    <t>Humedal</t>
  </si>
  <si>
    <t>humedal</t>
  </si>
  <si>
    <t>HA001</t>
  </si>
  <si>
    <t>Límite Político Internacional</t>
  </si>
  <si>
    <t>limite_politico_internacional</t>
  </si>
  <si>
    <t>Instalación Militar</t>
  </si>
  <si>
    <t>instalacion_militar</t>
  </si>
  <si>
    <t>Haga clic una sola vez, para seguir al hipervínculo.
Haga clic y mantenga presionado el botón, para seleccionar la celda.</t>
  </si>
  <si>
    <t>1.- Altamente denso a denso</t>
  </si>
  <si>
    <t>2.- Moderado a escaso</t>
  </si>
  <si>
    <t>trs</t>
  </si>
  <si>
    <t>1.-Acueducto</t>
  </si>
  <si>
    <t>Relativo a un sistema de acueductos para el transporte de agua.</t>
  </si>
  <si>
    <t>2.- Ferroviario</t>
  </si>
  <si>
    <t>Asociado a una red ferroviaria para el transporte de pasajeros y/o mercancías.</t>
  </si>
  <si>
    <t>3.-Peatonal</t>
  </si>
  <si>
    <t>Asociado con, o adaptado para caminar o para caminantes.</t>
  </si>
  <si>
    <t>4.-Vehicular</t>
  </si>
  <si>
    <t>Asociado a una red vial para el transporte de pasajeros y/o mercancías.</t>
  </si>
  <si>
    <t>Jerarquización de un Lugar Poblado</t>
  </si>
  <si>
    <t>Concentración continua y dispersa de estructuras fijas o nativas, formales e informales que sirven como residencia.</t>
  </si>
  <si>
    <t>5.- Poblado, Cooperativa, Pre Cooperativa, Comuna, Comunidad, Caserio, Recinto, Suburbio</t>
  </si>
  <si>
    <t>6.- Barrio, Ciudadela, Urbanización, Conjunto Habitacional</t>
  </si>
  <si>
    <t>1.- Superficie rígida de dos o más carriles</t>
  </si>
  <si>
    <t>2.- Superficie rígida de un carril</t>
  </si>
  <si>
    <t>3.- Superficie suelto/ligero de dos o más carriles (Afirmado)</t>
  </si>
  <si>
    <t>4.- Superficie suelto/ligero de un carril (Afirmado)</t>
  </si>
  <si>
    <t>5.- Superficie natural (Camino de verano)</t>
  </si>
  <si>
    <t>Vía diseñada para transitar tráfico ligero en tiempo seco, la construcción es de suelo natural o estabilizada sin mejoras.</t>
  </si>
  <si>
    <t>Funcionalidad</t>
  </si>
  <si>
    <t>Tipo de Helipuerto</t>
  </si>
  <si>
    <t>Vía diseñada y construida específicamente para el tránsito de vehículos terrestres. Su función principal es conectar diferentes localidades o puntos geográficos, sin perder continuidad dentro de una zona edificada.</t>
  </si>
  <si>
    <t>2.- Avenida</t>
  </si>
  <si>
    <t>3.- Camino</t>
  </si>
  <si>
    <t>4.- Calle</t>
  </si>
  <si>
    <t>Vía ancha con múltiples carriles con separador vial definido, son cruciales para el tránsito urbano, actividad comercial y social.</t>
  </si>
  <si>
    <t>Conecta dos o más puntos geográficos y que permite el tránsito vehícular, a menudo se refiere a vías de menor desarrollo o importancia.</t>
  </si>
  <si>
    <t>AJ110</t>
  </si>
  <si>
    <t>Invernadero</t>
  </si>
  <si>
    <t>invernadero</t>
  </si>
  <si>
    <t>rn2</t>
  </si>
  <si>
    <t>rtn</t>
  </si>
  <si>
    <t>Estructura no Construida/Tendal</t>
  </si>
  <si>
    <r>
      <t xml:space="preserve"> </t>
    </r>
    <r>
      <rPr>
        <b/>
        <i/>
        <sz val="10"/>
        <color indexed="62"/>
        <rFont val="Arial"/>
        <family val="2"/>
      </rPr>
      <t xml:space="preserve">- VALORES DE DOMINIOS - </t>
    </r>
  </si>
  <si>
    <t>Paseo Peatonal/Ciclovía</t>
  </si>
  <si>
    <t>Cuando están consolidados en dirección lateral (de lado a lado) a lo largo de la calle.</t>
  </si>
  <si>
    <t>Sitio usado para tratamiento, recuperación o transformación de un material.</t>
  </si>
  <si>
    <t>Sitio donde la materia sólida se precipita de un líquido mediante sedimentación.</t>
  </si>
  <si>
    <t>Línea distribuidora de energía eléctrica sostenida por torres o postes dobles, que por lo general cubre largas distancias en el campo.</t>
  </si>
  <si>
    <t>Grupo de paneles diseñados para absorber los rayos del sol con el fin de generar electricidad o calor.</t>
  </si>
  <si>
    <t>Conjunto de equipos de conexión, protección, conductores, barras, transformadores y otros auxiliares, cuya función es cambiar el nivel de voltaje y/o distribuir energía eléctrica.</t>
  </si>
  <si>
    <t>Serie de tubos conectados para el transporte de sólidos, líquidos o gases.</t>
  </si>
  <si>
    <t>Instalación artificial, generalmente subterránea donde los líquidos son evacuados.</t>
  </si>
  <si>
    <t>Área para la recolección o depósito de materiales de desecho o descarga.</t>
  </si>
  <si>
    <t>Lugar donde tiendas de campaña o edificios sirven como residencia temporal o permanente para miembros de una organización.</t>
  </si>
  <si>
    <t>Estructura relativamente permanente, diseñada para algún uso particular.</t>
  </si>
  <si>
    <t>Edificio construido principalmente de material transparente en el que la temperatura y la humedad puede ser controlada para el cultivo y/o protección de plantas.</t>
  </si>
  <si>
    <t>Concentración continua de estructuras fijas o nativas que sirven como residencia.</t>
  </si>
  <si>
    <t>Área que contiene concentración de casas y otras estructuras.</t>
  </si>
  <si>
    <t>Sitio de estructuras asociadas, utilizadas para el entierro de muertos.</t>
  </si>
  <si>
    <t>Barrera construida por el hombre. Utilizada como cercado, límite o protección.</t>
  </si>
  <si>
    <t>Serie de escalones que sirven para subir a un plano más elevado o para bajar a un plano inferior.</t>
  </si>
  <si>
    <t>Estructura levantada o mantenida en memoria a una persona o evento.</t>
  </si>
  <si>
    <t>Sitio abierto y que sirve como lugar de reunión pública en una zona poblada para diversos usos.</t>
  </si>
  <si>
    <t>Estructura relativamente alta, que puede presentarse sola o puede formar parte de otra estructura.</t>
  </si>
  <si>
    <t>Construcción levantada para apoyar a actividades humanas (agricultura, manufactura, minería) pero no destinada a la ocupación humana y/o habitación.</t>
  </si>
  <si>
    <t>Lugar al aire libre destinado a eventos deportivos, ejercicio o juegos.</t>
  </si>
  <si>
    <t>Campo deportivo parcial o totalmente rodeado por una estructura diseñada para permitir a los espectadores ver un evento de pie o sentados. A menudo diseñados en forma y tamaño para dar cabida a deportes específicos, (por ejemplo: el fútbol).</t>
  </si>
  <si>
    <t>Área, generalmente en un lugar elevado, con infraestructura para observaciones del paisaje circundante.</t>
  </si>
  <si>
    <t>Estructura que se extiende en el agua utilizada con propósitos recreacionales, no pretende ser un lugar de atraque de buques.</t>
  </si>
  <si>
    <t>Construcción destinada a contener agua con fines de recreación y natación.</t>
  </si>
  <si>
    <t>Superficie que se utiliza para competencias de carreras.</t>
  </si>
  <si>
    <t>Construcción generalmente circular u ovalada, de cielo abierto, rodeada por graderíos para los espectadores.</t>
  </si>
  <si>
    <t>Lugar donde los animales, generalmente salvajes, se mantienen en exposición al público, pueden reproducirse y ser estudiados.</t>
  </si>
  <si>
    <t>Un sistema de transporte que consiste en cables de carga colgada entre postes en los que las unidades de transporte (por ejemplo: coches o cubos destinados al transporte de personas, materiales y/o equipos) se suspenden.</t>
  </si>
  <si>
    <t>Un canal cerrado que encausa el curso del agua (por ejemplo: una corriente, alcantarillado o un drenaje) en una ruta (por ejemplo: una carretera, una vía de ferrocarril o un muro de contención).</t>
  </si>
  <si>
    <t>Barrera en la ruta de transporte (por ejemplo: un camino, una ruta de tren, un túnel o un puente) que controla el paso (puede abrirse o cerrarse).</t>
  </si>
  <si>
    <t>Espacio físico que sirve como punto inicio/fin o de parada a lo largo de una ruta de transporte, en donde se recoge o descarga pasajero y/o carga.</t>
  </si>
  <si>
    <t>Lugar destinado generalmente para estacionar vehículos.</t>
  </si>
  <si>
    <t>Divisor entre dos rutas de transporte para separar el fluido del tráfico (por ejemplo: en direcciones opuestas).</t>
  </si>
  <si>
    <t>Franja de terreno pavimentada o mejorada que tiene por objeto servir como una vía para  peatones, animales y/o vehículos no motorizado.</t>
  </si>
  <si>
    <t>Paso subterráneo, abierto para establecer comunicación.</t>
  </si>
  <si>
    <t>Masa de tierra más pequeña que un continente y rodeada por agua.</t>
  </si>
  <si>
    <t>Murallón que corre paralelo a la orilla del mar o de un río, con la finalidad de proteger de las aguas.</t>
  </si>
  <si>
    <t>Obra construida en un puerto de mar o en la orilla de un río navegable para facilitar las tareas de carga, descarga y para atracar los barcos.</t>
  </si>
  <si>
    <t>Una instalación portuaria con un servicio u operación comercial de interés público.</t>
  </si>
  <si>
    <t>Estructura avanzada hacia el mar que protege un puerto o playa de la acción de las olas.</t>
  </si>
  <si>
    <t>Estructura distintiva dentro o fuera de la costa con luz en su parte superior, diseñado para servir como una ayuda a la navegación.</t>
  </si>
  <si>
    <t>Área cerrada de agua, utilizada para la reproducción o cría de peces, camarones y similares.</t>
  </si>
  <si>
    <t>Excavación poco profunda construida en tierra con propósitos de drenaje o irrigación.</t>
  </si>
  <si>
    <t>Cauce artificial que transporta agua en forma de flujo continuo desde un lugar en el que está es accesible para consumo u otros usos.</t>
  </si>
  <si>
    <t>Área periódicamente cubierta por agua, excluyendo el agua por marea.</t>
  </si>
  <si>
    <t>Caída vertical de un curso de agua, producida por un brusco desnivel del cauce.</t>
  </si>
  <si>
    <t>Confinamiento artificial o área creada para almacenar agua.</t>
  </si>
  <si>
    <t>Piscina poco profunda, normalmente construida por el hombre en donde se recoge sal por la evaporación natural del agua.</t>
  </si>
  <si>
    <t>Cuerpo de agua, dulce o salada, rodeada por tierra.</t>
  </si>
  <si>
    <t>Flujo natural de agua que brota en la superficie de la tierra.</t>
  </si>
  <si>
    <t>Conjunto de elementos como piedra, hormigón o materiales sueltos, que forman una barrera y que se construye habitualmente sobre un río con la finalidad de embalsar el agua en el cauce fluvial para su posterior aprovechamiento.</t>
  </si>
  <si>
    <t>Lugar en el cual la corriente de agua desaparece o se desvanece en el terreno.</t>
  </si>
  <si>
    <t>Curso de agua que fluye naturalmente.</t>
  </si>
  <si>
    <t>Sitio poco profundo en un río o corriente de agua utilizando para cruzar a pie, a caballo o en vehículo.</t>
  </si>
  <si>
    <t>Línea que conecta puntos que tienen el mismo valor de altura respecto al datum vertical.</t>
  </si>
  <si>
    <t>Localización con un valor de elevación relativa al datum vertical.</t>
  </si>
  <si>
    <t>Superficie empinada vertical o dominante de una roca o de la tierra.</t>
  </si>
  <si>
    <t>Entrada a una serie interconectada de cámaras subterráneas.</t>
  </si>
  <si>
    <t>Hendidura, fisura, abertura muy fina en la superficie de la tierra, especialmente en la roca.</t>
  </si>
  <si>
    <t>Región de la tierra que es homogénea con respecto a una característica de suelo.</t>
  </si>
  <si>
    <t>Depresión en el terreno en forma cóncava, generalmente redonda y con bordes escarpados.</t>
  </si>
  <si>
    <t>Capa permanente de hielo que cubre una extensión de tierra o la cima de una montaña.</t>
  </si>
  <si>
    <t>Área que carece de fuentes de cobertura adecuada o donde no se requiere información.</t>
  </si>
  <si>
    <t>Producto agrícola, resultado de un conjunto de técnicas y conocimientos para cultivar la tierra.</t>
  </si>
  <si>
    <t>Vegetación que se ubica sobre el límite superior del bosque, en los pisos montano alto superior y subnival, que se caracteriza por vegetación predominantemente herbácea y arbustiva.</t>
  </si>
  <si>
    <t>Vegetación herbácea dominada por especies de gramíneas y leguminosas introducidas, utilizadas con fines pecuarios, que para su establecimiento y conservación, requieren de labores de cultivo y manejo.</t>
  </si>
  <si>
    <t>Áreas con un componente substancial de especies leñosas nativas no arbóreas. Incluye áreas degradadas en transición a una cobertura densa del dosel.</t>
  </si>
  <si>
    <t>Áreas generalmente desprovistas de vegetación, que por sus limitaciones edáficas, climáticas, topográficas o antrópicas, no son aprovechadas para uso agropecuario o forestal, sin embargo pueden tener otros usos.</t>
  </si>
  <si>
    <t>Es el trazado del límite internacional del Estado, realizado sobre la base de un diagnóstico jurídico y geográfico aprobado por Cancillería.</t>
  </si>
  <si>
    <t>Marca que indica un punto físico sobre la superficie de la tierra cuya posición ha sido medida.</t>
  </si>
  <si>
    <t>Punto físico sobre la superficie de la tierra que tiene una posición conocida y se estableció como parte de una red geodésica.</t>
  </si>
  <si>
    <t>Área definida de tierra o de agua (que incluye todas sus edificaciones, instalaciones y equipos) destinada total o parcialmente a la llegada, salida y movimiento en superficies de aeronaves.</t>
  </si>
  <si>
    <t>Área designada en una plataforma, destinada al estacionamiento de una aeronave.</t>
  </si>
  <si>
    <t>Área definida sobre una estructura artificial destinada a ser utilizada, total o parcialmente, para la llegada, la salida y el movimiento de superficie de los helicópteros.</t>
  </si>
  <si>
    <t>Área rectangular definida en un aeródromo terrestre preparada para el aterrizaje y el despegue de aeronaves.</t>
  </si>
  <si>
    <t>Vía definida en un aeródromo terrestre. Establecida para el rodaje de aeronaves y destinada a proporcionar enlace entre una y otra parte del aeródromo.</t>
  </si>
  <si>
    <r>
      <t xml:space="preserve">OBJETO
</t>
    </r>
    <r>
      <rPr>
        <b/>
        <sz val="10"/>
        <color rgb="FFFF0000"/>
        <rFont val="Arial"/>
        <family val="2"/>
      </rPr>
      <t>(HIPERVÍNCULO A ATRIBUTOS)</t>
    </r>
  </si>
  <si>
    <t>6.- Torre de radar</t>
  </si>
  <si>
    <t>Una torre sobre la cual una antena de radar aéreo es conectada para aumentar su rango de transmisión.</t>
  </si>
  <si>
    <t>7.- Torre de telecomunicación</t>
  </si>
  <si>
    <t>8.- Torre de transmisión eléctrica</t>
  </si>
  <si>
    <t>9.- Torre de vigilancia</t>
  </si>
  <si>
    <t>10.- Turbina eólica</t>
  </si>
  <si>
    <t>Tipo de lugares poblados en función del tamaño, la historia de desarrollo y/o especificaciones legales.</t>
  </si>
  <si>
    <r>
      <rPr>
        <b/>
        <i/>
        <u/>
        <sz val="8"/>
        <rFont val="Arial"/>
        <family val="2"/>
      </rPr>
      <t>Unidad de medida</t>
    </r>
    <r>
      <rPr>
        <b/>
        <i/>
        <sz val="8"/>
        <rFont val="Arial"/>
        <family val="2"/>
      </rPr>
      <t xml:space="preserve">: </t>
    </r>
    <r>
      <rPr>
        <b/>
        <i/>
        <u/>
        <sz val="8"/>
        <rFont val="Arial"/>
        <family val="2"/>
      </rPr>
      <t xml:space="preserve">
</t>
    </r>
    <r>
      <rPr>
        <i/>
        <sz val="8"/>
        <rFont val="Arial"/>
        <family val="2"/>
      </rPr>
      <t>Metro (m)
2 décimales</t>
    </r>
  </si>
  <si>
    <t>El tipo de terraplén según su uso y/o relación con el terreno circundante.</t>
  </si>
  <si>
    <t xml:space="preserve">El estado de planificación, construcción, reparación y/o mantenimiento de las estructuras y/o equipos que componen una instalación y/o están ubicados en un sitio, en su conjunto. </t>
  </si>
  <si>
    <t>Presencia de Estructura</t>
  </si>
  <si>
    <t>Indicativo de la presencia de la estructura física del parterre.</t>
  </si>
  <si>
    <t xml:space="preserve">El tipo(s) de carreras que se llevan a cabo en un sitio o instalación. </t>
  </si>
  <si>
    <t>Clasificación de la vía de acuerdo a la superficie de rodamiento, el número de carriles y transitabilidad.</t>
  </si>
  <si>
    <t>Indica la especie de semovientes existentes en la granja acuática.</t>
  </si>
  <si>
    <t>Tipo de sistema de transporte basado en el tipo de vehículo empleado y/o la naturaleza de los objetos transportados.</t>
  </si>
  <si>
    <t>Tipo de Túnel por su Función</t>
  </si>
  <si>
    <t>Tipo de estructura subterránea construida para satisfacer una necesidad particular de comunicación, transporte, conducción o protección.</t>
  </si>
  <si>
    <t>El tipo de sumidero de un curso de agua.</t>
  </si>
  <si>
    <t>Vía en Zona Edificada</t>
  </si>
  <si>
    <t>Presencia de vías dentro o fuera de una zona edificada.</t>
  </si>
  <si>
    <t xml:space="preserve">Una evaluación general de la densidad de un área construida, como categoría. </t>
  </si>
  <si>
    <t xml:space="preserve">Identificador que es asignado a una posición, conforme con las disposiciones prescritas por la Organización de Aviación Civil Internacional (OACI) en el Documento 7910. </t>
  </si>
  <si>
    <t>Presencia de divisiones en las vías o líneas de tren como separaciones por medio de barreras verticales.</t>
  </si>
  <si>
    <t>Un identificador de texto o nombre alterno / secundario que se utiliza para denotar un objeto que ya posee un nombre principal o formal. (Nombre secundario).</t>
  </si>
  <si>
    <t>Un identificador de texto o nombre en otro idioma que se emplea en aquellos objetos que poseen dos formas oficiales o reconocidas en dos idiomas diferentes, a fin de respetar los dos endónimos.</t>
  </si>
  <si>
    <t>Forma abreviada de un nombre completo que lo podría sustituir y consta de una parte específica del  nombre completo (Acrónimos y/o siglas).</t>
  </si>
  <si>
    <t>Indica la categorización en función del uso y fun-
cionamiento del helipuerto.</t>
  </si>
  <si>
    <t>Tipo de vía en base a su diseño.</t>
  </si>
  <si>
    <t>33.- Generación eléctrica</t>
  </si>
  <si>
    <t>34.- Gobierno</t>
  </si>
  <si>
    <t>35.- Gobierno local</t>
  </si>
  <si>
    <t>36.- Guardabosque</t>
  </si>
  <si>
    <t>37.- Hangar de aviones</t>
  </si>
  <si>
    <t>38.- Lugar de culto</t>
  </si>
  <si>
    <t>39.- Mercado</t>
  </si>
  <si>
    <t>40.- Molino de granos</t>
  </si>
  <si>
    <t>41.- Museo</t>
  </si>
  <si>
    <t>42.- Observatorio</t>
  </si>
  <si>
    <t>43.- Operaciones de emergencia</t>
  </si>
  <si>
    <t>Fuente</t>
  </si>
  <si>
    <t>Código Oficial de la Ruta</t>
  </si>
  <si>
    <t>Explotación minera a cielo abierto en la que se obtienen rocas industriales, ornamentales, áridos o materiales pétreos.</t>
  </si>
  <si>
    <t>Yacimiento mineral y conjunto de labores, instalaciones y equipos que permiten su explotación racional y adecuada.</t>
  </si>
  <si>
    <t>Hueco profundo hecho en la tierra o mar para la extracción de líquidos o gases.</t>
  </si>
  <si>
    <t>Agrupación de instalaciones, situadas en la misma zona que apoyan funciones particulares.</t>
  </si>
  <si>
    <t>Formación rocosa aislada, piedra o coral de gran tamaño, que constituye un peligro para la navegación.</t>
  </si>
  <si>
    <t>Excavación larga y estrecha que se hace en la tierra para echar los cimientos, conducir las aguas, defender los sembríos o usos semejantes.</t>
  </si>
  <si>
    <t>Instalación diseñada para uso militar.</t>
  </si>
  <si>
    <t>Una entidad de modelamiento «colección» que recoge un conjunto de nombres geográficos, que se utiliza para indicar una característica junto con una ubicación geográfica, adecuada para su uso en un nomenclátor (índice geográfico o diccionario).</t>
  </si>
  <si>
    <r>
      <t xml:space="preserve">CATEGORÍA
</t>
    </r>
    <r>
      <rPr>
        <sz val="10"/>
        <color indexed="10"/>
        <rFont val="Arial"/>
        <family val="2"/>
      </rPr>
      <t>(HIPERVÍNCULO A CATEGORÍA)</t>
    </r>
  </si>
  <si>
    <r>
      <t xml:space="preserve">SUBCATEGORÍA
</t>
    </r>
    <r>
      <rPr>
        <sz val="10"/>
        <color rgb="FFFF0000"/>
        <rFont val="Arial"/>
        <family val="2"/>
      </rPr>
      <t>(HIPERVÍNCULO A SUBCATEGORÍA)</t>
    </r>
  </si>
  <si>
    <t>Actividades de organizaciones religiosas o particulares que prestan servicios directamente a los fieles (Ej: en iglesias, mezquitas, templos, sinagogas u otros lugares de culto) o mediante la preparación de personas para dicho servicio. (Incluye comunidades religiosas (por ejemplo: un convento o un monasterio), retiros religiosos y servicios funerarios religiosos).</t>
  </si>
  <si>
    <t xml:space="preserve">Construcción, o parte de la misma, en la cual se encuentran materias literarias y artísticas (Ej: libros, revistas, periódicos, folletos, impresos, registros y / o cintas) son guardadas  para la lectura, la referencia, y/o de préstamos. </t>
  </si>
  <si>
    <t>Un lugar de encuentro utilizado por los miembros de una comunidad con fines sociales, culturales y/o recreativos (Ej: ejercicio o competiciones deportivas menores).</t>
  </si>
  <si>
    <t>Escenario parcial o totalmente rodeado por una estructura diseñada para permitir a los espectadores de pie o sentados visualizar un evento.  A menudo diseñados en forma y tamaño para dar cabida a deportes específicos (Ej: fútbol, ​​baloncesto, etc.), teatro o actuaciones musicales.</t>
  </si>
  <si>
    <t>Extracción de sal desde el subsuelo (Ej: por la minería o por disolución y bombeo) o por la evaporación del agua de mar u otras aguas salinas.</t>
  </si>
  <si>
    <t>Dedicado a una o más funciones del gobierno (Ej: ejecutiva, legislativa, judicial o de defensa) en todos los niveles jurisdiccionales.</t>
  </si>
  <si>
    <t>Dedicado a una o más funciones de gobierno (Ej: ejecutivo, legislativo o judicial) de competencia a nivel local (por ejemplo: cabecera municipal o de la ciudad).</t>
  </si>
  <si>
    <t>Administra y protege (Ej: contra el fuego) una zona de bosque y/o región natural.</t>
  </si>
  <si>
    <t xml:space="preserve">Espacio abierto o construcción cubierta en la cual las mercancías (Ej: provisiones  y/o ganado) son mostradas para la venta. </t>
  </si>
  <si>
    <t>Fabricación de productos de molinería (Ej: harina, arroz pulido, mezclar la harina de cereales para  desayuno o alimentos).</t>
  </si>
  <si>
    <t>Institución permanente al servicio de la sociedad y de su desarrollo, abierta al público, que adquiere, conserva, investiga, comunica y exhibe, con fines de estudio, la educación, el disfrute, la evidencia tangible e intangible de las personas y su entorno.</t>
  </si>
  <si>
    <t>Actividades asociadas con la gestión y el mantenimiento de reservas botánicas y/o zoológicos, ya sean construidos (Ej: un jardín zoológico) o un origen natural (por ejemplo: un parque o reserva natural).</t>
  </si>
  <si>
    <t>Actividades para salud humana (Ej: hospitales a corto o largo plazo, hospitales generales, quirúrgica, psiquiátrica; sanatorios; preventorios, hogares de enfermos, asilos, instituciones de salud mental, centros de rehabilitación; o leproserías) que se dedican a proveer diagnóstico y tratamiento médico con cualquiera de una amplia variedad de condiciones médicas.</t>
  </si>
  <si>
    <t>Los servicios financieros son el conjunto de actividades, productos y operaciones que ofrecen las instituciones financieras (Ej:  bancos, cooperativas, aseguradoras, casas de bolsa y otras entidades) para administrar, invertir, transferir o prestar dinero a personas, empresas y gobiernos.</t>
  </si>
  <si>
    <t xml:space="preserve">Está contenida en la zona edificada (Ej: una ciudad, pueblo o aldea). Forman  parte de una red principal del tejido urbano, se caracterizan por tener menor número de carriles que la avenida y su trazado es mas corto. </t>
  </si>
  <si>
    <t>1. https://iedg.presidencia.gob.ec/wp-content/uploads/2022/06/catalogo_nacional_de_objetos_geograficos_v2.pdf 
2. https://www.geoportaligm.gob.ec/portal/?wpfb_dl=62</t>
  </si>
  <si>
    <t>1. CATÁLOGO NACIONAL DE OBJETOS GEOGRÁFICOS VERSIÓN 2.0. SENPLADES - CONAGE 2013
2. CATÁLOGO DE OBJETOS GEOGRAFICOS IGM PARA CARTOGRAFÍA BASE ESCALA 1:5.000. IGM 2011
3. RESOLUCIÓN DE TAMAÑOS MÍNIMOS. IGM 2025
4. MANUAL DE EXTRACCIÓN Y CATALOGACIÓN MGCP VERSIÓN 4.6</t>
  </si>
  <si>
    <t>www.geograficomilitar.gob.ec   /   www.geoportaligm.gob.ec</t>
  </si>
  <si>
    <t>593 - 3 - 975179   /   593 - 3 - 975100 EXT. 2122  -  2129</t>
  </si>
  <si>
    <t>Sismología y/o Vulcanología</t>
  </si>
  <si>
    <t>Montículo largo de tierra u otro material, realizado por el hombre, que se levanta para hacer una defensa, camino u otra obra semejante.</t>
  </si>
  <si>
    <t>Área donde se produce o distribuye petróleo, derivados o gas.</t>
  </si>
  <si>
    <t>Conjunto de instalaciones y equipos cuya función es producir energía eléctrica.</t>
  </si>
  <si>
    <t>Depósito usado para el almacenaje de sólidos, líquidos o gases.</t>
  </si>
  <si>
    <t>Área utilizada con propósitos recreaciones u ornamentales.</t>
  </si>
  <si>
    <t>Sitio donde se han descubierto la existencia de restos de civilizaciones ancestrales o actividades humanas.</t>
  </si>
  <si>
    <t xml:space="preserve">Estructura elevada, generalmente con asientos, que sirve para que las personas hablen en público o para que un público presencie un espectáculo o evento. </t>
  </si>
  <si>
    <t>Vías de ferrocarril que comprende una red, la misma que se utiliza durante el transporte de pasajeros y mercancías.</t>
  </si>
  <si>
    <t>Ruta en un cuerpo de agua donde la gabarra / ferry cruza desde la una orilla a la otra.</t>
  </si>
  <si>
    <r>
      <t xml:space="preserve">CÓDIGO
</t>
    </r>
    <r>
      <rPr>
        <sz val="10"/>
        <color rgb="FFFF0000"/>
        <rFont val="Arial"/>
        <family val="2"/>
      </rPr>
      <t>(HIPERVÍNCULO A OBJETOS)</t>
    </r>
  </si>
  <si>
    <t>CÓDIGO</t>
  </si>
  <si>
    <r>
      <t xml:space="preserve">ATRIBUTOS
</t>
    </r>
    <r>
      <rPr>
        <sz val="9"/>
        <color rgb="FFFF0000"/>
        <rFont val="Arial"/>
        <family val="2"/>
      </rPr>
      <t>(HIPERVÍNCULO A DOMINIO)</t>
    </r>
  </si>
  <si>
    <t>01.03</t>
  </si>
  <si>
    <t>01.05</t>
  </si>
  <si>
    <t>Ruta de Gabarra/Ferry</t>
  </si>
  <si>
    <t>Orilla</t>
  </si>
  <si>
    <t>orilla</t>
  </si>
  <si>
    <t>BA010</t>
  </si>
  <si>
    <t>Vía natural con poca o ninguna mejora por la que pueden transitar vehículos de doble tracción.</t>
  </si>
  <si>
    <t>Camino angosto abierto por el tránsito de personas o animales.</t>
  </si>
  <si>
    <t>3.- Ladrillo de adobe</t>
  </si>
  <si>
    <t>2.- Capital Provincial</t>
  </si>
  <si>
    <t>3.- Sede Municipal (que no es capital provincial)</t>
  </si>
  <si>
    <t>4.- Cabecera Parroquial</t>
  </si>
  <si>
    <t>16.- Sintético</t>
  </si>
  <si>
    <t>Vía transitable todo el año, revestimiento sólido/rígido a prueba de agua (impermeable), con un valor estimado mayor a 5.5 m. de ancho.</t>
  </si>
  <si>
    <t>Vía transitable todo el año, revestimiento sólido/rígido a prueba de agua (impermeable), con un valor estimado entre 2.5 y 5.5 m. de ancho.</t>
  </si>
  <si>
    <t>Vía transitable todo el año, revestimiento suelto/ligero requiere mantenimiento permanente pero son nivelados y drenados (permeable), con un valor estimado mayor a 5.5 m. de ancho.</t>
  </si>
  <si>
    <t>Vía transitable todo el año, revestimiento suelto/ligero requiere mantenimiento permanente pero son nivelados y drenados (permeable), con un valor estimado entre 2.5 y 5.5 m. de ancho.</t>
  </si>
  <si>
    <t>Indicador de Posición (OACI)</t>
  </si>
  <si>
    <t>Presencia de Separador en Vías</t>
  </si>
  <si>
    <t>Nombre Alterno</t>
  </si>
  <si>
    <t>Nombre en Otro Idioma</t>
  </si>
  <si>
    <t>Tipo de Vía</t>
  </si>
  <si>
    <t>Tipo de Sumidero de Curso de Agua</t>
  </si>
  <si>
    <t>piscina_decantacion_no_recreacional</t>
  </si>
  <si>
    <t>ruta_gabarra_ferry</t>
  </si>
  <si>
    <t>instalacion_petrolifera_gas</t>
  </si>
  <si>
    <t>estructura_no_construida_tendal</t>
  </si>
  <si>
    <t>Contador de Carriles</t>
  </si>
  <si>
    <t xml:space="preserve">Categoría de Densidad de Área Construida </t>
  </si>
  <si>
    <t>Tipo de Terraplén</t>
  </si>
  <si>
    <t xml:space="preserve">Tipo de Carrera </t>
  </si>
  <si>
    <t>Tramo de Ruta</t>
  </si>
  <si>
    <t>Clasificación de Vía</t>
  </si>
  <si>
    <t>Tipo de Granja Acuática</t>
  </si>
  <si>
    <t>Tipo de Sistema de Transporte</t>
  </si>
  <si>
    <t>Tipo de Carrera</t>
  </si>
  <si>
    <t>Línea aproximada donde una superficie está en contacto con un cuerpo de agua.</t>
  </si>
  <si>
    <t>2.- Agua dulce</t>
  </si>
  <si>
    <t>3.- Mineral</t>
  </si>
  <si>
    <t>Producto que se caracteriza por su capacidad de fluir y adaptarse al envase que los contiene, lo que plantea consideraciones específicas en su producción, envasado y logística.</t>
  </si>
  <si>
    <t>13.- Derivados de pétroleo</t>
  </si>
  <si>
    <t>14.- Granito</t>
  </si>
  <si>
    <t>15.- Granos</t>
  </si>
  <si>
    <t>16.- Grava</t>
  </si>
  <si>
    <t>17.- Líquido</t>
  </si>
  <si>
    <t>18.- Mármol</t>
  </si>
  <si>
    <t>19.- Oro</t>
  </si>
  <si>
    <t>20.- Petróleo</t>
  </si>
  <si>
    <t>21.- Plata</t>
  </si>
  <si>
    <t>22.- Pómez</t>
  </si>
  <si>
    <t>23.- Reciclaje</t>
  </si>
  <si>
    <t>24.- Roca</t>
  </si>
  <si>
    <t>25.- Sal</t>
  </si>
  <si>
    <t>Productos obtenidos a partir de la refinación del petróleo crudo.</t>
  </si>
  <si>
    <t>Elemento vinculado, conectado o relacionado con otro, donde uno de ellos es un objeto específico de manera que existe algún tipo de dependencia, complementariedad o interacción entre ambos.</t>
  </si>
  <si>
    <t>Regulación de la circulación de personas entre países.</t>
  </si>
  <si>
    <t>44.- Orfanato</t>
  </si>
  <si>
    <t>Una institución u hogar para los huérfanos, especialmente en una institución residencial dedicada  al cuidado de los huérfanos.</t>
  </si>
  <si>
    <t>5.- Alojamiento público</t>
  </si>
  <si>
    <t>Tipo de instalación o construcción que se utiliza para servicio al público, pero no como una vivienda permanente o de largo plazo.</t>
  </si>
  <si>
    <t>6.- Arte/Cultura</t>
  </si>
  <si>
    <t>7.- Astillero</t>
  </si>
  <si>
    <t>8.- Biblioteca</t>
  </si>
  <si>
    <t>9.- Bombeo</t>
  </si>
  <si>
    <t>10.- Cabaña/Choza</t>
  </si>
  <si>
    <t>11.- Campo de ferrocarril</t>
  </si>
  <si>
    <t>12.- Campo de tiro</t>
  </si>
  <si>
    <t>13.- Casa</t>
  </si>
  <si>
    <t>14.- Caseta de vigilancia</t>
  </si>
  <si>
    <t>15.- Centro comunitario</t>
  </si>
  <si>
    <t>16.- Centro de convenciones</t>
  </si>
  <si>
    <t>17.- Cinema</t>
  </si>
  <si>
    <t>18.- Club de yates</t>
  </si>
  <si>
    <t>19.- Coliseo</t>
  </si>
  <si>
    <t>20.- Comercio</t>
  </si>
  <si>
    <t>21.- Complejo comercial</t>
  </si>
  <si>
    <t>22.- Control de inmigración</t>
  </si>
  <si>
    <t>23.- Control marítimo</t>
  </si>
  <si>
    <t>24.- Educación</t>
  </si>
  <si>
    <t>25.- Empresa de servicios públicos</t>
  </si>
  <si>
    <t>26.- Estación de bomberos</t>
  </si>
  <si>
    <t>27.- Estación de servicio</t>
  </si>
  <si>
    <t>28.- Estación meteorológica</t>
  </si>
  <si>
    <t>29.- Explotación de minas y canteras</t>
  </si>
  <si>
    <t>30.- Extracción de petróleo y/o gas</t>
  </si>
  <si>
    <t>31.- Extracción de sal</t>
  </si>
  <si>
    <t>32.- Fábrica</t>
  </si>
  <si>
    <t xml:space="preserve">50.- Recreación </t>
  </si>
  <si>
    <t>45.- Planta ensambladora</t>
  </si>
  <si>
    <t>46.- Prisión</t>
  </si>
  <si>
    <t>47.- Procesamiento de alimentos</t>
  </si>
  <si>
    <t>48.- Puesto de control de aduana</t>
  </si>
  <si>
    <t>49.- Recinto ferial</t>
  </si>
  <si>
    <t>51.- Recreación y hobbies</t>
  </si>
  <si>
    <t>52.- Refugio de montaña</t>
  </si>
  <si>
    <t>53.- Reparación de ferrocarriles</t>
  </si>
  <si>
    <t>54.- Reparación general</t>
  </si>
  <si>
    <t>55.- Reserva botánica y/o zoológico</t>
  </si>
  <si>
    <t>56.- Residencia</t>
  </si>
  <si>
    <t>57.- Salud</t>
  </si>
  <si>
    <t>58.- Servicio Financiero</t>
  </si>
  <si>
    <t>59.- Servicios mortuorios</t>
  </si>
  <si>
    <t>60.- Sitio de bombas</t>
  </si>
  <si>
    <t>61.- Telecomunicaciones</t>
  </si>
  <si>
    <t>62.- Transporte</t>
  </si>
  <si>
    <t>63.- Tratamiento de agua</t>
  </si>
  <si>
    <t>64.- Tratamiento y disposición de residuos</t>
  </si>
  <si>
    <t>65.- Unidad policial</t>
  </si>
  <si>
    <t>66.- Veterinaria</t>
  </si>
  <si>
    <r>
      <rPr>
        <b/>
        <i/>
        <u/>
        <sz val="8"/>
        <rFont val="Arial"/>
        <family val="2"/>
      </rPr>
      <t>Estructura</t>
    </r>
    <r>
      <rPr>
        <b/>
        <i/>
        <sz val="8"/>
        <rFont val="Arial"/>
        <family val="2"/>
      </rPr>
      <t xml:space="preserve">: </t>
    </r>
    <r>
      <rPr>
        <b/>
        <i/>
        <u/>
        <sz val="8"/>
        <rFont val="Arial"/>
        <family val="2"/>
      </rPr>
      <t xml:space="preserve">
</t>
    </r>
    <r>
      <rPr>
        <i/>
        <sz val="8"/>
        <rFont val="Arial"/>
        <family val="2"/>
      </rPr>
      <t>2 primeros dígitos son del Estado responsable del aeródromo;
2 segundos dígitos son un entero en el rango del 01 al 99 o los caractéres de la A a la Z.</t>
    </r>
  </si>
  <si>
    <t>Es una parte o sección de una vía terrestre (carretera, camino o autopista) comprendida entre dos puntos definidos, como pueden ser intersecciones, poblaciones, puentes, accesos o referencias kilométricas.</t>
  </si>
  <si>
    <t>Es un sistema de identificación alfanumérico estandarizado y asignado por la autoridad gubernamental competente para cada carretera o camino dentro de la red vial nacional.</t>
  </si>
  <si>
    <t>Lugar donde el agua es captada en un canal, tubería u otro cuerpo de agua.</t>
  </si>
  <si>
    <t>Puerta utilizada para regular el flujo de agua.</t>
  </si>
  <si>
    <t>Depósito artificial en el que se almacenan las aguas de un río o un arroyo, generalmente mediante una presa o un dique.</t>
  </si>
  <si>
    <t>Colección de Nombres Geográficos</t>
  </si>
  <si>
    <t>coleccion_nombres_geograficos</t>
  </si>
  <si>
    <t>Ecosistema caracterizado por la presencia permanente o temporal de agua, en el que el suelo permanece saturado o inundado durante períodos suficientes para desarrollar vegetación y fauna adaptadas a condiciones de alta humedad.</t>
  </si>
  <si>
    <t>10</t>
  </si>
  <si>
    <t>03.04</t>
  </si>
  <si>
    <t>03.05</t>
  </si>
  <si>
    <t>04.03</t>
  </si>
  <si>
    <t>04.04</t>
  </si>
  <si>
    <t>04.05</t>
  </si>
  <si>
    <t>04.06</t>
  </si>
  <si>
    <t>05.03</t>
  </si>
  <si>
    <t>05.05</t>
  </si>
  <si>
    <t>06.04</t>
  </si>
  <si>
    <t>08.02</t>
  </si>
  <si>
    <t>10.01</t>
  </si>
  <si>
    <t>3.- Red geodésica secundaria o de Densificación regional (Orden 2)</t>
  </si>
  <si>
    <t>2.- Red geodésica nacional de Primer orden (Orden 1)</t>
  </si>
  <si>
    <t>1.- Red geodésica fundamental o Internacional (Orden 0)</t>
  </si>
  <si>
    <t>2.- Concreto u Hormigón</t>
  </si>
  <si>
    <t>3.- Hipsografía costera</t>
  </si>
  <si>
    <t>4-. Hipsografía terrestre</t>
  </si>
  <si>
    <t>6.- Pelota nacional</t>
  </si>
  <si>
    <t>2.- No definido</t>
  </si>
  <si>
    <t>5.- Administrativo e Internacional</t>
  </si>
  <si>
    <t>4.- Arena y Rocas</t>
  </si>
  <si>
    <t>1.- Estación de aerovía/Teleférico</t>
  </si>
  <si>
    <t>2.- Servicio público</t>
  </si>
  <si>
    <t>Elemento con cantidad mínima de sales disueltas, lo que la diferencia del agua salada o salobre. Se encuentra en ríos, lagos, glaciares y aguas subterráneas, y es fundamental para la vida</t>
  </si>
  <si>
    <r>
      <rPr>
        <b/>
        <i/>
        <u/>
        <sz val="8"/>
        <rFont val="Arial"/>
        <family val="2"/>
      </rPr>
      <t xml:space="preserve">Para el caso Ecuador: </t>
    </r>
    <r>
      <rPr>
        <i/>
        <sz val="8"/>
        <rFont val="Arial"/>
        <family val="2"/>
      </rPr>
      <t xml:space="preserve">
nute0 = País        = Ecuador = 3
nute1 = Región    = Sierra = 01
nute2 = Provincia = Pichincha = 17
nute3 = Cantón     =  Quito = 001
nute4 = Parroquia = Quito = 050
</t>
    </r>
    <r>
      <rPr>
        <b/>
        <i/>
        <sz val="8"/>
        <rFont val="Arial"/>
        <family val="2"/>
      </rPr>
      <t>nute  =  30117001050</t>
    </r>
    <r>
      <rPr>
        <i/>
        <sz val="8"/>
        <rFont val="Arial"/>
        <family val="2"/>
      </rPr>
      <t xml:space="preserve">
</t>
    </r>
    <r>
      <rPr>
        <b/>
        <u/>
        <sz val="7.5"/>
        <rFont val="Arial"/>
        <family val="2"/>
      </rPr>
      <t>Fuente</t>
    </r>
    <r>
      <rPr>
        <b/>
        <sz val="7.5"/>
        <rFont val="Arial"/>
        <family val="2"/>
      </rPr>
      <t xml:space="preserve">: </t>
    </r>
    <r>
      <rPr>
        <sz val="7.5"/>
        <rFont val="Arial"/>
        <family val="2"/>
      </rPr>
      <t>chrome-extension://efaidnbmnnnibpcajpcglclefindmkaj/https://www.comunidadandina.org/DocOficialesFiles/Reuniones/DTrabajo/SG_CAE_XII_dt%202.pdf</t>
    </r>
  </si>
  <si>
    <t>26.- Yeso</t>
  </si>
  <si>
    <t>27.- Zinc</t>
  </si>
  <si>
    <r>
      <t xml:space="preserve">DIRECCIÓN DE INFRAESTRUCTURA DE DATOS ESPACIALES (IDE), NORMALIZACIÓN Y ARCHIVO NACIONA (DINAN)
Grupo de Trabajo sobre Catálogo de Objetos actualizado 2025:
</t>
    </r>
    <r>
      <rPr>
        <sz val="11"/>
        <color indexed="8"/>
        <rFont val="Calibri"/>
        <family val="2"/>
      </rPr>
      <t>Mayo E Julio Cevallos – DINAN – (Líder)
Fernanda León – DINAN
Carolina Tamayo – D. Cartográfica
Fernanda Enriquez – D. Cartográfica
Tania Herrera – D. Cartográfica</t>
    </r>
  </si>
  <si>
    <t>DIRECCIÓN DE INFRAESTRUCTURA DE DATOS ESPACIALES (IDE), NORMALIZACIÓN Y ARCHIVO NACIONA (DINAN)
NORMATIVA TÉCNICA</t>
  </si>
  <si>
    <t>fernanda.leon@geograficomilitar.gob.ec / normalizacion.fiscalizacion@geograficomilitar.gob.ec</t>
  </si>
  <si>
    <t>Estructura fija, elevada o suspendida, diseñada para conectar dos puntos separados por un obstáculo natural o artificial (como cuerpos de agua, barrancos, carreteras o vías férreas), y que permite el tránsito seguro y continuo de personas, vehículos.</t>
  </si>
  <si>
    <t>Área con alta densidad de árboles, a veces combinada con maleza y pasto.</t>
  </si>
  <si>
    <t>Cartografía restituida.</t>
  </si>
  <si>
    <t>Cartografía de pronta respuesta.</t>
  </si>
  <si>
    <t>Cartografía obtenida mediante proceso de digitalización y/o generalización.</t>
  </si>
  <si>
    <t>Trazos de la cartografía extraídos de forma lógica para dar continuidad al trayecto de elementos que no son visibles (bajo la superficie).</t>
  </si>
  <si>
    <t>Trayecto con una superficie especialmente preparada que se mantiene para ser usada por vehículos generalmente a motor.</t>
  </si>
  <si>
    <t>CATÁLOGO DE OBJETOS GEOGRÁFICOS DEL INSTITUTO GEOGRÁFICO MILITAR</t>
  </si>
  <si>
    <t>AP040</t>
  </si>
  <si>
    <t>Construcción o instalación situada o asociada para el transbordo de pasajeros y carga entre los mismos o diferentes tipos de transporte.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</si>
</sst>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_);_(@_)"/>
    <numFmt numFmtId="165" formatCode="yyyy\-mm\-dd;@"/>
    <numFmt numFmtId="166" formatCode="dd/mm/yy"/>
  </numFmts>
  <fonts count="9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55"/>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b/>
      <sz val="13"/>
      <name val="Arial"/>
      <family val="2"/>
    </font>
    <font>
      <b/>
      <sz val="16"/>
      <color indexed="9"/>
      <name val="Calibri"/>
      <family val="2"/>
    </font>
    <font>
      <b/>
      <sz val="14"/>
      <color indexed="8"/>
      <name val="Calibri"/>
      <family val="2"/>
    </font>
    <font>
      <sz val="12"/>
      <name val="Arial"/>
      <family val="2"/>
    </font>
    <font>
      <b/>
      <sz val="12"/>
      <color indexed="9"/>
      <name val="Calibri"/>
      <family val="2"/>
    </font>
    <font>
      <b/>
      <sz val="14"/>
      <color indexed="9"/>
      <name val="Calibri"/>
      <family val="2"/>
    </font>
    <font>
      <u/>
      <sz val="11"/>
      <color indexed="12"/>
      <name val="Arial"/>
      <family val="2"/>
    </font>
    <font>
      <u/>
      <sz val="8.5"/>
      <color indexed="12"/>
      <name val="Arial"/>
      <family val="2"/>
    </font>
    <font>
      <sz val="9"/>
      <name val="Arial"/>
      <family val="2"/>
    </font>
    <font>
      <b/>
      <sz val="16"/>
      <name val="Arial"/>
      <family val="2"/>
    </font>
    <font>
      <sz val="8"/>
      <color indexed="10"/>
      <name val="Arial"/>
      <family val="2"/>
    </font>
    <font>
      <b/>
      <sz val="12"/>
      <name val="Arial"/>
      <family val="2"/>
    </font>
    <font>
      <b/>
      <sz val="8"/>
      <color indexed="10"/>
      <name val="Arial"/>
      <family val="2"/>
    </font>
    <font>
      <b/>
      <sz val="12"/>
      <color indexed="62"/>
      <name val="Arial"/>
      <family val="2"/>
    </font>
    <font>
      <i/>
      <sz val="11"/>
      <name val="Arial"/>
      <family val="2"/>
    </font>
    <font>
      <b/>
      <sz val="14"/>
      <name val="Arial"/>
      <family val="2"/>
    </font>
    <font>
      <b/>
      <sz val="15"/>
      <name val="Arial"/>
      <family val="2"/>
    </font>
    <font>
      <i/>
      <sz val="12"/>
      <name val="Arial"/>
      <family val="2"/>
    </font>
    <font>
      <sz val="16"/>
      <name val="Arial"/>
      <family val="2"/>
    </font>
    <font>
      <sz val="10"/>
      <color indexed="62"/>
      <name val="Arial"/>
      <family val="2"/>
    </font>
    <font>
      <b/>
      <sz val="16"/>
      <color indexed="62"/>
      <name val="Arial"/>
      <family val="2"/>
    </font>
    <font>
      <b/>
      <sz val="10"/>
      <name val="Arial"/>
      <family val="2"/>
      <charset val="1"/>
    </font>
    <font>
      <b/>
      <sz val="10"/>
      <name val="Arial"/>
      <family val="2"/>
    </font>
    <font>
      <i/>
      <sz val="8"/>
      <name val="Arial"/>
      <family val="2"/>
    </font>
    <font>
      <sz val="10"/>
      <name val="Arial"/>
      <family val="2"/>
    </font>
    <font>
      <b/>
      <sz val="12"/>
      <color indexed="30"/>
      <name val="Calibri"/>
      <family val="2"/>
    </font>
    <font>
      <sz val="8"/>
      <name val="Arial"/>
      <family val="2"/>
    </font>
    <font>
      <b/>
      <sz val="12"/>
      <name val="Times New Roman"/>
      <family val="1"/>
    </font>
    <font>
      <b/>
      <sz val="18"/>
      <color indexed="62"/>
      <name val="Arial"/>
      <family val="2"/>
    </font>
    <font>
      <b/>
      <sz val="11"/>
      <color rgb="FF000000"/>
      <name val="Calibri"/>
      <family val="2"/>
    </font>
    <font>
      <b/>
      <sz val="26"/>
      <color indexed="9"/>
      <name val="Calibri"/>
      <family val="2"/>
    </font>
    <font>
      <b/>
      <sz val="14"/>
      <color indexed="62"/>
      <name val="Arial"/>
      <family val="2"/>
    </font>
    <font>
      <b/>
      <sz val="12"/>
      <color rgb="FF333399"/>
      <name val="Arial"/>
      <family val="2"/>
    </font>
    <font>
      <b/>
      <sz val="12"/>
      <color rgb="FF000000"/>
      <name val="Calibri"/>
      <family val="2"/>
    </font>
    <font>
      <b/>
      <sz val="10"/>
      <color theme="4"/>
      <name val="Arial"/>
      <family val="2"/>
    </font>
    <font>
      <b/>
      <i/>
      <sz val="10"/>
      <color rgb="FFFF0000"/>
      <name val="Arial"/>
      <family val="2"/>
    </font>
    <font>
      <b/>
      <sz val="10"/>
      <color rgb="FF333399"/>
      <name val="Arial"/>
      <family val="2"/>
    </font>
    <font>
      <sz val="7"/>
      <color rgb="FFFF0000"/>
      <name val="Arial"/>
      <family val="2"/>
    </font>
    <font>
      <sz val="8"/>
      <name val="Arial"/>
      <family val="2"/>
      <charset val="1"/>
    </font>
    <font>
      <b/>
      <i/>
      <u/>
      <sz val="8"/>
      <name val="Arial"/>
      <family val="2"/>
    </font>
    <font>
      <b/>
      <i/>
      <sz val="8"/>
      <name val="Arial"/>
      <family val="2"/>
    </font>
    <font>
      <b/>
      <i/>
      <sz val="10"/>
      <color theme="3"/>
      <name val="Arial"/>
      <family val="2"/>
    </font>
    <font>
      <sz val="8"/>
      <color indexed="8"/>
      <name val="Arial"/>
      <family val="2"/>
    </font>
    <font>
      <sz val="7.5"/>
      <name val="Arial"/>
      <family val="2"/>
    </font>
    <font>
      <b/>
      <u/>
      <sz val="7.5"/>
      <name val="Arial"/>
      <family val="2"/>
    </font>
    <font>
      <b/>
      <sz val="7.5"/>
      <name val="Arial"/>
      <family val="2"/>
    </font>
    <font>
      <sz val="14"/>
      <name val="Arial"/>
      <family val="2"/>
    </font>
    <font>
      <b/>
      <sz val="16"/>
      <color theme="1"/>
      <name val="Arial"/>
      <family val="2"/>
    </font>
    <font>
      <sz val="10"/>
      <name val="Arial"/>
      <family val="2"/>
      <charset val="1"/>
    </font>
    <font>
      <b/>
      <sz val="12"/>
      <color rgb="FF000000"/>
      <name val="Calibri"/>
      <family val="2"/>
      <charset val="1"/>
    </font>
    <font>
      <b/>
      <sz val="12"/>
      <name val="Arial"/>
      <family val="2"/>
      <charset val="1"/>
    </font>
    <font>
      <sz val="8"/>
      <color rgb="FF000000"/>
      <name val="Arial"/>
      <family val="2"/>
    </font>
    <font>
      <sz val="8"/>
      <color theme="1" tint="4.9989318521683403E-2"/>
      <name val="Arial"/>
      <family val="2"/>
    </font>
    <font>
      <b/>
      <sz val="10"/>
      <color theme="1" tint="4.9989318521683403E-2"/>
      <name val="Arial"/>
      <family val="2"/>
    </font>
    <font>
      <b/>
      <sz val="10"/>
      <color indexed="62"/>
      <name val="Arial"/>
      <family val="2"/>
    </font>
    <font>
      <b/>
      <sz val="14"/>
      <color rgb="FF333399"/>
      <name val="Arial"/>
      <family val="2"/>
    </font>
    <font>
      <b/>
      <sz val="14"/>
      <color theme="1" tint="4.9989318521683403E-2"/>
      <name val="Arial"/>
      <family val="2"/>
    </font>
    <font>
      <b/>
      <sz val="14"/>
      <color indexed="8"/>
      <name val="Arial"/>
      <family val="2"/>
    </font>
    <font>
      <b/>
      <i/>
      <sz val="10"/>
      <color indexed="62"/>
      <name val="Arial"/>
      <family val="2"/>
    </font>
    <font>
      <sz val="8"/>
      <color indexed="8"/>
      <name val="Calibri"/>
      <family val="2"/>
    </font>
    <font>
      <b/>
      <sz val="10"/>
      <color rgb="FFFF0000"/>
      <name val="Arial"/>
      <family val="2"/>
    </font>
    <font>
      <sz val="12"/>
      <color rgb="FF0000FF"/>
      <name val="Arial"/>
      <family val="2"/>
    </font>
    <font>
      <sz val="10"/>
      <color indexed="10"/>
      <name val="Arial"/>
      <family val="2"/>
    </font>
    <font>
      <sz val="10"/>
      <color rgb="FFFF0000"/>
      <name val="Arial"/>
      <family val="2"/>
    </font>
    <font>
      <sz val="9"/>
      <color rgb="FFFF0000"/>
      <name val="Arial"/>
      <family val="2"/>
    </font>
    <font>
      <sz val="12"/>
      <color indexed="12"/>
      <name val="Arial"/>
      <family val="2"/>
    </font>
    <font>
      <b/>
      <i/>
      <sz val="11"/>
      <color theme="8" tint="-0.249977111117893"/>
      <name val="Arial"/>
      <family val="2"/>
    </font>
    <font>
      <b/>
      <i/>
      <sz val="10"/>
      <color theme="8" tint="-0.249977111117893"/>
      <name val="Arial"/>
      <family val="2"/>
    </font>
    <font>
      <b/>
      <sz val="10"/>
      <color theme="8" tint="-0.249977111117893"/>
      <name val="Arial"/>
      <family val="2"/>
    </font>
    <font>
      <b/>
      <sz val="11"/>
      <color theme="8" tint="-0.249977111117893"/>
      <name val="Arial"/>
      <family val="2"/>
    </font>
    <font>
      <u/>
      <sz val="12"/>
      <color indexed="12"/>
      <name val="Calibri"/>
      <family val="2"/>
      <scheme val="minor"/>
    </font>
  </fonts>
  <fills count="36">
    <fill>
      <patternFill patternType="none"/>
    </fill>
    <fill>
      <patternFill patternType="gray125"/>
    </fill>
    <fill>
      <patternFill patternType="solid">
        <fgColor indexed="42"/>
        <bgColor indexed="41"/>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50"/>
        <bgColor indexed="23"/>
      </patternFill>
    </fill>
    <fill>
      <patternFill patternType="solid">
        <fgColor indexed="44"/>
        <bgColor indexed="24"/>
      </patternFill>
    </fill>
    <fill>
      <patternFill patternType="solid">
        <fgColor indexed="49"/>
        <bgColor indexed="57"/>
      </patternFill>
    </fill>
    <fill>
      <patternFill patternType="solid">
        <fgColor indexed="31"/>
        <bgColor indexed="22"/>
      </patternFill>
    </fill>
    <fill>
      <patternFill patternType="solid">
        <fgColor indexed="19"/>
        <bgColor indexed="60"/>
      </patternFill>
    </fill>
    <fill>
      <patternFill patternType="solid">
        <fgColor indexed="54"/>
        <bgColor indexed="19"/>
      </patternFill>
    </fill>
    <fill>
      <patternFill patternType="solid">
        <fgColor indexed="45"/>
        <bgColor indexed="29"/>
      </patternFill>
    </fill>
    <fill>
      <patternFill patternType="solid">
        <fgColor indexed="25"/>
        <bgColor indexed="53"/>
      </patternFill>
    </fill>
    <fill>
      <patternFill patternType="solid">
        <fgColor indexed="43"/>
        <bgColor indexed="13"/>
      </patternFill>
    </fill>
    <fill>
      <patternFill patternType="solid">
        <fgColor indexed="9"/>
        <bgColor indexed="26"/>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A9867F"/>
        <bgColor indexed="64"/>
      </patternFill>
    </fill>
    <fill>
      <patternFill patternType="solid">
        <fgColor rgb="FFC5A597"/>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B5B371"/>
        <bgColor indexed="64"/>
      </patternFill>
    </fill>
    <fill>
      <patternFill patternType="solid">
        <fgColor rgb="FFFFFFFF"/>
        <bgColor indexed="64"/>
      </patternFill>
    </fill>
    <fill>
      <patternFill patternType="solid">
        <fgColor rgb="FFFFFF81"/>
        <bgColor indexed="64"/>
      </patternFill>
    </fill>
  </fills>
  <borders count="75">
    <border>
      <left/>
      <right/>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31"/>
      </left>
      <right style="thin">
        <color indexed="31"/>
      </right>
      <top style="thin">
        <color indexed="31"/>
      </top>
      <bottom style="thin">
        <color indexed="31"/>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double">
        <color indexed="8"/>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right/>
      <top style="thin">
        <color indexed="8"/>
      </top>
      <bottom/>
      <diagonal/>
    </border>
    <border>
      <left style="thin">
        <color indexed="8"/>
      </left>
      <right style="double">
        <color indexed="8"/>
      </right>
      <top/>
      <bottom style="thin">
        <color indexed="8"/>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auto="1"/>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auto="1"/>
      </left>
      <right style="thin">
        <color indexed="64"/>
      </right>
      <top style="thin">
        <color auto="1"/>
      </top>
      <bottom/>
      <diagonal/>
    </border>
  </borders>
  <cellStyleXfs count="5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3" borderId="0" applyNumberFormat="0" applyBorder="0" applyAlignment="0" applyProtection="0"/>
    <xf numFmtId="0" fontId="7" fillId="5" borderId="0" applyNumberFormat="0" applyBorder="0" applyAlignment="0" applyProtection="0"/>
    <xf numFmtId="0" fontId="10" fillId="2" borderId="1" applyNumberFormat="0" applyAlignment="0" applyProtection="0"/>
    <xf numFmtId="0" fontId="8" fillId="11" borderId="2" applyNumberFormat="0" applyAlignment="0" applyProtection="0"/>
    <xf numFmtId="0" fontId="9" fillId="0" borderId="3" applyNumberFormat="0" applyFill="0" applyAlignment="0" applyProtection="0"/>
    <xf numFmtId="0" fontId="11" fillId="0" borderId="0" applyNumberFormat="0" applyFill="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12" fillId="3" borderId="1" applyNumberFormat="0" applyAlignment="0" applyProtection="0"/>
    <xf numFmtId="0" fontId="5" fillId="5" borderId="0" applyNumberFormat="0" applyBorder="0" applyAlignment="0" applyProtection="0"/>
    <xf numFmtId="0" fontId="5" fillId="6"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0" fillId="0" borderId="0" applyNumberFormat="0" applyFill="0" applyBorder="0" applyAlignment="0" applyProtection="0"/>
    <xf numFmtId="0" fontId="13" fillId="0" borderId="0" applyNumberFormat="0" applyFill="0" applyBorder="0" applyAlignment="0" applyProtection="0"/>
    <xf numFmtId="0" fontId="14" fillId="15" borderId="0" applyNumberFormat="0" applyBorder="0" applyAlignment="0" applyProtection="0"/>
    <xf numFmtId="164" fontId="47" fillId="0" borderId="0" applyFill="0" applyBorder="0" applyAlignment="0" applyProtection="0"/>
    <xf numFmtId="0" fontId="15" fillId="16" borderId="0" applyNumberFormat="0" applyBorder="0" applyAlignment="0" applyProtection="0"/>
    <xf numFmtId="0" fontId="47" fillId="0" borderId="0"/>
    <xf numFmtId="0" fontId="47" fillId="0" borderId="0"/>
    <xf numFmtId="0" fontId="47" fillId="4" borderId="4" applyNumberFormat="0" applyAlignment="0" applyProtection="0"/>
    <xf numFmtId="0" fontId="16" fillId="2"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1" fillId="0" borderId="8" applyNumberFormat="0" applyFill="0" applyAlignment="0" applyProtection="0"/>
    <xf numFmtId="0" fontId="19" fillId="0" borderId="9" applyNumberFormat="0" applyFill="0" applyAlignment="0" applyProtection="0"/>
    <xf numFmtId="0" fontId="71" fillId="0" borderId="0"/>
    <xf numFmtId="0" fontId="4" fillId="0" borderId="0"/>
    <xf numFmtId="0" fontId="3" fillId="0" borderId="0"/>
    <xf numFmtId="0" fontId="2" fillId="0" borderId="0"/>
    <xf numFmtId="0" fontId="2" fillId="0" borderId="0"/>
    <xf numFmtId="0" fontId="1" fillId="0" borderId="0"/>
    <xf numFmtId="0" fontId="1" fillId="0" borderId="0"/>
  </cellStyleXfs>
  <cellXfs count="652">
    <xf numFmtId="0" fontId="0" fillId="0" borderId="0" xfId="0"/>
    <xf numFmtId="0" fontId="0" fillId="0" borderId="0" xfId="0" applyAlignment="1">
      <alignment vertical="center"/>
    </xf>
    <xf numFmtId="0" fontId="6" fillId="10" borderId="10" xfId="34" applyNumberFormat="1" applyFill="1" applyBorder="1" applyAlignment="1" applyProtection="1">
      <alignment horizontal="center" vertical="center"/>
    </xf>
    <xf numFmtId="0" fontId="23" fillId="0" borderId="0" xfId="0" applyFont="1" applyAlignment="1">
      <alignment horizontal="center" vertical="center"/>
    </xf>
    <xf numFmtId="0" fontId="26" fillId="0" borderId="0" xfId="0" applyFont="1" applyAlignment="1">
      <alignment vertical="center"/>
    </xf>
    <xf numFmtId="0" fontId="28" fillId="6" borderId="11" xfId="33" applyNumberFormat="1" applyFont="1" applyFill="1" applyBorder="1" applyAlignment="1" applyProtection="1">
      <alignment vertical="center"/>
    </xf>
    <xf numFmtId="0" fontId="28" fillId="6" borderId="12" xfId="33" applyNumberFormat="1" applyFont="1" applyFill="1" applyBorder="1" applyAlignment="1" applyProtection="1">
      <alignment vertical="center"/>
    </xf>
    <xf numFmtId="0" fontId="28" fillId="6" borderId="13" xfId="33" applyNumberFormat="1" applyFont="1" applyFill="1" applyBorder="1" applyAlignment="1" applyProtection="1">
      <alignment vertical="center"/>
    </xf>
    <xf numFmtId="0" fontId="0" fillId="0" borderId="0" xfId="0" applyBorder="1" applyAlignment="1">
      <alignment vertical="center"/>
    </xf>
    <xf numFmtId="0" fontId="31" fillId="0" borderId="0" xfId="0" applyFont="1" applyAlignment="1">
      <alignment vertical="center"/>
    </xf>
    <xf numFmtId="0" fontId="32" fillId="0" borderId="0" xfId="0" applyFont="1" applyBorder="1" applyAlignment="1">
      <alignment vertical="center"/>
    </xf>
    <xf numFmtId="49" fontId="0" fillId="0" borderId="0" xfId="0" applyNumberFormat="1" applyAlignment="1">
      <alignment vertical="center" wrapText="1"/>
    </xf>
    <xf numFmtId="0" fontId="0" fillId="0" borderId="0" xfId="0" applyAlignment="1">
      <alignment vertical="center" wrapText="1"/>
    </xf>
    <xf numFmtId="49" fontId="0" fillId="0" borderId="0" xfId="0" applyNumberFormat="1"/>
    <xf numFmtId="0" fontId="0" fillId="0" borderId="0" xfId="0" applyFill="1" applyAlignment="1">
      <alignment horizontal="center"/>
    </xf>
    <xf numFmtId="0" fontId="0" fillId="0" borderId="0" xfId="0" applyFill="1" applyAlignment="1">
      <alignment horizontal="left"/>
    </xf>
    <xf numFmtId="0" fontId="0" fillId="0" borderId="0" xfId="0" applyFill="1"/>
    <xf numFmtId="0" fontId="0" fillId="0" borderId="0" xfId="0" applyAlignment="1">
      <alignment horizontal="center"/>
    </xf>
    <xf numFmtId="0" fontId="0" fillId="0" borderId="0" xfId="0" applyFill="1" applyBorder="1"/>
    <xf numFmtId="0" fontId="41" fillId="0" borderId="0" xfId="0" applyFont="1" applyAlignment="1">
      <alignment horizontal="center" vertical="center"/>
    </xf>
    <xf numFmtId="0" fontId="42" fillId="0" borderId="0" xfId="0" applyFont="1" applyFill="1" applyAlignment="1">
      <alignment horizontal="center" vertical="center"/>
    </xf>
    <xf numFmtId="0" fontId="0" fillId="0" borderId="0" xfId="0" applyFont="1" applyFill="1" applyAlignment="1">
      <alignment horizontal="center"/>
    </xf>
    <xf numFmtId="0" fontId="36" fillId="0" borderId="0" xfId="0" applyFont="1" applyFill="1" applyAlignment="1">
      <alignment horizontal="center" vertical="center"/>
    </xf>
    <xf numFmtId="0" fontId="26" fillId="0" borderId="0" xfId="0" applyFont="1" applyFill="1"/>
    <xf numFmtId="0" fontId="41" fillId="0" borderId="0" xfId="0" applyFont="1" applyFill="1" applyAlignment="1">
      <alignment horizontal="center" vertical="center"/>
    </xf>
    <xf numFmtId="0" fontId="0" fillId="0" borderId="0" xfId="0" applyFill="1" applyAlignment="1">
      <alignment vertical="center"/>
    </xf>
    <xf numFmtId="0" fontId="26" fillId="0" borderId="0" xfId="0" applyFont="1" applyFill="1" applyAlignment="1">
      <alignment horizontal="justify" vertical="center"/>
    </xf>
    <xf numFmtId="0" fontId="0" fillId="0" borderId="0" xfId="0" applyFill="1" applyAlignment="1">
      <alignment horizontal="justify"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xf numFmtId="0" fontId="31" fillId="0" borderId="14" xfId="0" applyFont="1" applyBorder="1" applyAlignment="1">
      <alignment horizontal="center" vertical="center"/>
    </xf>
    <xf numFmtId="0" fontId="0" fillId="0" borderId="14" xfId="0" applyBorder="1" applyAlignment="1">
      <alignment horizontal="center" vertical="center" wrapText="1"/>
    </xf>
    <xf numFmtId="0" fontId="50" fillId="0" borderId="0" xfId="0" applyFont="1"/>
    <xf numFmtId="0" fontId="0" fillId="0" borderId="14" xfId="0" applyFill="1" applyBorder="1" applyAlignment="1">
      <alignment horizontal="center" vertical="center" wrapText="1"/>
    </xf>
    <xf numFmtId="0" fontId="0" fillId="0" borderId="0" xfId="0" applyFont="1" applyBorder="1"/>
    <xf numFmtId="0" fontId="52" fillId="0" borderId="0" xfId="0" applyFont="1" applyAlignment="1">
      <alignment horizontal="center"/>
    </xf>
    <xf numFmtId="0" fontId="56" fillId="0" borderId="0" xfId="0" applyFont="1" applyAlignment="1">
      <alignment horizontal="center" vertical="center"/>
    </xf>
    <xf numFmtId="0" fontId="45" fillId="0" borderId="0" xfId="0" applyFont="1" applyFill="1" applyAlignment="1">
      <alignment horizontal="left"/>
    </xf>
    <xf numFmtId="0" fontId="0" fillId="0" borderId="0" xfId="0" applyFill="1" applyBorder="1" applyAlignment="1">
      <alignment wrapText="1"/>
    </xf>
    <xf numFmtId="0" fontId="45" fillId="0" borderId="0" xfId="0" applyFont="1" applyAlignment="1">
      <alignment horizontal="center" vertical="center"/>
    </xf>
    <xf numFmtId="0" fontId="58" fillId="0" borderId="14" xfId="0" applyFont="1" applyBorder="1" applyAlignment="1">
      <alignment horizontal="center" vertical="center" wrapText="1"/>
    </xf>
    <xf numFmtId="0" fontId="0" fillId="0" borderId="14" xfId="0" applyBorder="1" applyAlignment="1">
      <alignment vertical="center" wrapText="1"/>
    </xf>
    <xf numFmtId="0" fontId="34" fillId="0" borderId="0" xfId="0" applyFont="1" applyAlignment="1">
      <alignment horizontal="center" vertical="center"/>
    </xf>
    <xf numFmtId="0" fontId="45" fillId="0" borderId="0" xfId="0" applyFont="1"/>
    <xf numFmtId="0" fontId="55" fillId="0" borderId="14" xfId="0" applyFont="1" applyBorder="1" applyAlignment="1">
      <alignment horizontal="center" vertical="center" wrapText="1"/>
    </xf>
    <xf numFmtId="0" fontId="59" fillId="0" borderId="14" xfId="0" applyFont="1" applyBorder="1" applyAlignment="1">
      <alignment horizontal="left" vertical="center" wrapText="1" indent="2"/>
    </xf>
    <xf numFmtId="0" fontId="45" fillId="0" borderId="0" xfId="0" applyFont="1" applyAlignment="1">
      <alignment vertical="center"/>
    </xf>
    <xf numFmtId="0" fontId="49" fillId="0" borderId="14" xfId="0" applyFont="1" applyFill="1" applyBorder="1" applyAlignment="1">
      <alignment horizontal="justify" vertical="center" wrapText="1"/>
    </xf>
    <xf numFmtId="0" fontId="45" fillId="0" borderId="0" xfId="0" applyFont="1" applyFill="1" applyAlignment="1"/>
    <xf numFmtId="0" fontId="45" fillId="0" borderId="0" xfId="0" applyFont="1" applyAlignment="1"/>
    <xf numFmtId="0" fontId="64" fillId="0" borderId="14" xfId="0" applyFont="1" applyBorder="1" applyAlignment="1">
      <alignment horizontal="center" vertical="center" wrapText="1"/>
    </xf>
    <xf numFmtId="0" fontId="46" fillId="0" borderId="14" xfId="0" applyFont="1" applyBorder="1" applyAlignment="1">
      <alignment horizontal="left" vertical="center" wrapText="1" indent="1"/>
    </xf>
    <xf numFmtId="0" fontId="49" fillId="0" borderId="14" xfId="0" applyFont="1" applyFill="1" applyBorder="1" applyAlignment="1">
      <alignment horizontal="left" vertical="center" wrapText="1"/>
    </xf>
    <xf numFmtId="0" fontId="49" fillId="0" borderId="14" xfId="41" applyFont="1" applyFill="1" applyBorder="1" applyAlignment="1">
      <alignment horizontal="justify" vertical="center" wrapText="1"/>
    </xf>
    <xf numFmtId="0" fontId="49" fillId="0" borderId="0" xfId="0" applyFont="1"/>
    <xf numFmtId="0" fontId="49" fillId="0" borderId="14" xfId="0" applyFont="1" applyFill="1" applyBorder="1" applyAlignment="1">
      <alignment horizontal="center" vertical="center" wrapText="1"/>
    </xf>
    <xf numFmtId="0" fontId="70" fillId="0" borderId="0" xfId="0" applyFont="1" applyAlignment="1">
      <alignment horizontal="center" vertical="center"/>
    </xf>
    <xf numFmtId="0" fontId="72" fillId="0" borderId="0" xfId="51" applyFont="1" applyAlignment="1">
      <alignment horizontal="center" vertical="center"/>
    </xf>
    <xf numFmtId="0" fontId="44" fillId="0" borderId="0" xfId="51" applyFont="1" applyAlignment="1"/>
    <xf numFmtId="0" fontId="71" fillId="0" borderId="0" xfId="51" applyFont="1" applyAlignment="1">
      <alignment horizontal="center"/>
    </xf>
    <xf numFmtId="0" fontId="71" fillId="0" borderId="0" xfId="51" applyFont="1"/>
    <xf numFmtId="0" fontId="71" fillId="0" borderId="0" xfId="51" applyAlignment="1">
      <alignment vertical="center"/>
    </xf>
    <xf numFmtId="0" fontId="71" fillId="0" borderId="0" xfId="51"/>
    <xf numFmtId="0" fontId="73" fillId="0" borderId="0" xfId="51" applyFont="1" applyAlignment="1">
      <alignment horizontal="center" vertical="center"/>
    </xf>
    <xf numFmtId="0" fontId="75" fillId="0" borderId="35" xfId="53" applyFont="1" applyFill="1" applyBorder="1" applyAlignment="1">
      <alignment horizontal="left" vertical="center" wrapText="1"/>
    </xf>
    <xf numFmtId="0" fontId="49" fillId="0" borderId="35" xfId="53" applyFont="1" applyFill="1" applyBorder="1" applyAlignment="1">
      <alignment horizontal="justify" vertical="center" wrapText="1"/>
    </xf>
    <xf numFmtId="0" fontId="49" fillId="0" borderId="35" xfId="53" applyFont="1" applyFill="1" applyBorder="1" applyAlignment="1">
      <alignment horizontal="left" vertical="center" wrapText="1"/>
    </xf>
    <xf numFmtId="0" fontId="49" fillId="0" borderId="35" xfId="0" applyFont="1" applyFill="1" applyBorder="1" applyAlignment="1">
      <alignment horizontal="justify" vertical="center" wrapText="1"/>
    </xf>
    <xf numFmtId="0" fontId="76" fillId="0" borderId="0" xfId="0" applyFont="1"/>
    <xf numFmtId="0" fontId="69" fillId="0" borderId="0" xfId="0" applyFont="1" applyAlignment="1">
      <alignment horizontal="left" vertical="center"/>
    </xf>
    <xf numFmtId="0" fontId="70" fillId="0" borderId="0" xfId="0" applyFont="1" applyFill="1" applyAlignment="1">
      <alignment horizontal="center" vertical="center"/>
    </xf>
    <xf numFmtId="0" fontId="0" fillId="0" borderId="0" xfId="0" applyAlignment="1">
      <alignment horizontal="left" vertical="center"/>
    </xf>
    <xf numFmtId="0" fontId="0" fillId="0" borderId="0" xfId="0" applyAlignment="1"/>
    <xf numFmtId="0" fontId="0" fillId="0" borderId="0" xfId="0" applyAlignment="1">
      <alignment horizontal="left" wrapText="1"/>
    </xf>
    <xf numFmtId="0" fontId="49" fillId="0" borderId="35" xfId="0" applyFont="1" applyFill="1" applyBorder="1" applyAlignment="1">
      <alignment horizontal="left" vertical="center" wrapText="1"/>
    </xf>
    <xf numFmtId="0" fontId="57" fillId="0" borderId="35" xfId="0" applyFont="1" applyBorder="1" applyAlignment="1">
      <alignment horizontal="center" vertical="center" wrapText="1"/>
    </xf>
    <xf numFmtId="0" fontId="49" fillId="0" borderId="35" xfId="0" applyFont="1" applyFill="1" applyBorder="1" applyAlignment="1">
      <alignment horizontal="center" vertical="center" wrapText="1"/>
    </xf>
    <xf numFmtId="0" fontId="49" fillId="0" borderId="35" xfId="0" applyFont="1" applyBorder="1" applyAlignment="1">
      <alignment vertical="center" wrapText="1"/>
    </xf>
    <xf numFmtId="0" fontId="49" fillId="0" borderId="35" xfId="0" applyFont="1" applyBorder="1" applyAlignment="1">
      <alignment vertical="center"/>
    </xf>
    <xf numFmtId="0" fontId="0" fillId="0" borderId="0" xfId="0" applyAlignment="1">
      <alignment horizontal="left"/>
    </xf>
    <xf numFmtId="0" fontId="45" fillId="18" borderId="43" xfId="0" applyFont="1" applyFill="1" applyBorder="1" applyAlignment="1">
      <alignment horizontal="center" vertical="center"/>
    </xf>
    <xf numFmtId="0" fontId="45" fillId="18" borderId="35" xfId="0" applyFont="1" applyFill="1" applyBorder="1" applyAlignment="1">
      <alignment horizontal="center" vertical="center"/>
    </xf>
    <xf numFmtId="0" fontId="0" fillId="0" borderId="0" xfId="0" applyFill="1" applyAlignment="1">
      <alignment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wrapText="1"/>
    </xf>
    <xf numFmtId="0" fontId="42" fillId="0" borderId="0" xfId="0" applyFont="1" applyFill="1" applyAlignment="1">
      <alignment horizontal="center" vertical="center" wrapText="1"/>
    </xf>
    <xf numFmtId="0" fontId="36" fillId="0" borderId="0" xfId="0" applyFont="1" applyFill="1" applyBorder="1" applyAlignment="1">
      <alignment horizontal="center" vertical="center"/>
    </xf>
    <xf numFmtId="0" fontId="0" fillId="0" borderId="0" xfId="0" applyFill="1" applyAlignment="1">
      <alignment horizontal="left" wrapText="1"/>
    </xf>
    <xf numFmtId="0" fontId="0" fillId="0" borderId="0" xfId="0" applyFont="1" applyFill="1" applyAlignment="1">
      <alignment wrapText="1"/>
    </xf>
    <xf numFmtId="0" fontId="78" fillId="0" borderId="56" xfId="0" applyFont="1" applyBorder="1" applyAlignment="1">
      <alignment horizontal="center" vertical="center" wrapText="1"/>
    </xf>
    <xf numFmtId="0" fontId="78" fillId="0" borderId="56" xfId="0" applyFont="1" applyFill="1" applyBorder="1" applyAlignment="1">
      <alignment horizontal="center" vertical="center" wrapText="1"/>
    </xf>
    <xf numFmtId="49" fontId="78" fillId="20" borderId="14" xfId="35" applyNumberFormat="1" applyFont="1" applyFill="1" applyBorder="1" applyAlignment="1">
      <alignment horizontal="center" vertical="center" wrapText="1"/>
    </xf>
    <xf numFmtId="49" fontId="78" fillId="19" borderId="14" xfId="35" applyNumberFormat="1" applyFont="1" applyFill="1" applyBorder="1" applyAlignment="1">
      <alignment horizontal="center" vertical="center" wrapText="1"/>
    </xf>
    <xf numFmtId="0" fontId="78" fillId="30" borderId="19" xfId="35" applyFont="1" applyFill="1" applyBorder="1" applyAlignment="1">
      <alignment horizontal="center" vertical="center" textRotation="90" wrapText="1"/>
    </xf>
    <xf numFmtId="0" fontId="78" fillId="35" borderId="19" xfId="35" applyFont="1" applyFill="1" applyBorder="1" applyAlignment="1">
      <alignment horizontal="center" vertical="center" textRotation="90"/>
    </xf>
    <xf numFmtId="49" fontId="78" fillId="0" borderId="51" xfId="0" applyNumberFormat="1" applyFont="1" applyFill="1" applyBorder="1" applyAlignment="1">
      <alignment horizontal="center" vertical="center" wrapText="1"/>
    </xf>
    <xf numFmtId="0" fontId="78" fillId="0" borderId="51" xfId="0" applyFont="1" applyFill="1" applyBorder="1" applyAlignment="1">
      <alignment horizontal="left" vertical="center" wrapText="1" indent="2"/>
    </xf>
    <xf numFmtId="49" fontId="78" fillId="0" borderId="16" xfId="0" applyNumberFormat="1" applyFont="1" applyFill="1" applyBorder="1" applyAlignment="1">
      <alignment horizontal="center" vertical="center" wrapText="1"/>
    </xf>
    <xf numFmtId="0" fontId="78" fillId="0" borderId="16" xfId="0" applyFont="1" applyFill="1" applyBorder="1" applyAlignment="1">
      <alignment horizontal="left" vertical="center" wrapText="1" indent="2"/>
    </xf>
    <xf numFmtId="0" fontId="78" fillId="0" borderId="51" xfId="0" applyFont="1" applyFill="1" applyBorder="1" applyAlignment="1">
      <alignment horizontal="center" vertical="center" wrapText="1"/>
    </xf>
    <xf numFmtId="0" fontId="78" fillId="0" borderId="19" xfId="0" applyFont="1" applyFill="1" applyBorder="1" applyAlignment="1">
      <alignment horizontal="left" vertical="center" wrapText="1"/>
    </xf>
    <xf numFmtId="49" fontId="78" fillId="0" borderId="19" xfId="0" applyNumberFormat="1" applyFont="1" applyFill="1" applyBorder="1" applyAlignment="1">
      <alignment horizontal="center" vertical="center" wrapText="1"/>
    </xf>
    <xf numFmtId="0" fontId="78" fillId="0" borderId="19" xfId="0" applyFont="1" applyFill="1" applyBorder="1" applyAlignment="1">
      <alignment horizontal="left" vertical="center" wrapText="1" indent="2"/>
    </xf>
    <xf numFmtId="0" fontId="38" fillId="19" borderId="17" xfId="0" applyFont="1" applyFill="1" applyBorder="1" applyAlignment="1">
      <alignment horizontal="left" vertical="center" indent="1"/>
    </xf>
    <xf numFmtId="0" fontId="38" fillId="19" borderId="14" xfId="0" applyFont="1" applyFill="1" applyBorder="1" applyAlignment="1">
      <alignment horizontal="left" vertical="center" indent="1"/>
    </xf>
    <xf numFmtId="0" fontId="38" fillId="20" borderId="14" xfId="0" applyFont="1" applyFill="1" applyBorder="1" applyAlignment="1">
      <alignment horizontal="left" vertical="center" wrapText="1" indent="1"/>
    </xf>
    <xf numFmtId="0" fontId="38" fillId="19" borderId="14" xfId="0" applyFont="1" applyFill="1" applyBorder="1" applyAlignment="1">
      <alignment horizontal="left" vertical="center" wrapText="1" indent="1"/>
    </xf>
    <xf numFmtId="0" fontId="38" fillId="20" borderId="14" xfId="0" applyFont="1" applyFill="1" applyBorder="1" applyAlignment="1">
      <alignment horizontal="left" vertical="center" indent="1"/>
    </xf>
    <xf numFmtId="0" fontId="38" fillId="20" borderId="23" xfId="0" applyFont="1" applyFill="1" applyBorder="1" applyAlignment="1">
      <alignment horizontal="left" vertical="center" indent="1"/>
    </xf>
    <xf numFmtId="0" fontId="38" fillId="21" borderId="38" xfId="0" applyFont="1" applyFill="1" applyBorder="1" applyAlignment="1">
      <alignment horizontal="left" vertical="center" indent="1"/>
    </xf>
    <xf numFmtId="0" fontId="38" fillId="21" borderId="14" xfId="0" applyFont="1" applyFill="1" applyBorder="1" applyAlignment="1">
      <alignment horizontal="left" vertical="center" indent="1"/>
    </xf>
    <xf numFmtId="0" fontId="38" fillId="21" borderId="35" xfId="0" applyFont="1" applyFill="1" applyBorder="1" applyAlignment="1">
      <alignment horizontal="left" vertical="center" indent="1"/>
    </xf>
    <xf numFmtId="0" fontId="38" fillId="22" borderId="14" xfId="0" applyFont="1" applyFill="1" applyBorder="1" applyAlignment="1">
      <alignment horizontal="left" vertical="center" indent="1"/>
    </xf>
    <xf numFmtId="0" fontId="38" fillId="21" borderId="14" xfId="0" applyFont="1" applyFill="1" applyBorder="1" applyAlignment="1">
      <alignment horizontal="left" vertical="center" wrapText="1" indent="1"/>
    </xf>
    <xf numFmtId="0" fontId="38" fillId="22" borderId="23" xfId="0" applyFont="1" applyFill="1" applyBorder="1" applyAlignment="1">
      <alignment horizontal="left" vertical="center" indent="1"/>
    </xf>
    <xf numFmtId="0" fontId="38" fillId="25" borderId="38" xfId="0" applyFont="1" applyFill="1" applyBorder="1" applyAlignment="1">
      <alignment horizontal="left" vertical="center" indent="1"/>
    </xf>
    <xf numFmtId="0" fontId="38" fillId="26" borderId="14" xfId="0" applyFont="1" applyFill="1" applyBorder="1" applyAlignment="1">
      <alignment horizontal="left" vertical="center" indent="1"/>
    </xf>
    <xf numFmtId="0" fontId="38" fillId="25" borderId="14" xfId="0" applyFont="1" applyFill="1" applyBorder="1" applyAlignment="1">
      <alignment horizontal="left" vertical="center" wrapText="1" indent="1"/>
    </xf>
    <xf numFmtId="0" fontId="38" fillId="25" borderId="14" xfId="0" applyFont="1" applyFill="1" applyBorder="1" applyAlignment="1">
      <alignment horizontal="left" vertical="center" indent="1"/>
    </xf>
    <xf numFmtId="0" fontId="38" fillId="25" borderId="23" xfId="0" applyFont="1" applyFill="1" applyBorder="1" applyAlignment="1">
      <alignment horizontal="left" vertical="center" indent="1"/>
    </xf>
    <xf numFmtId="0" fontId="38" fillId="24" borderId="38" xfId="0" applyFont="1" applyFill="1" applyBorder="1" applyAlignment="1">
      <alignment horizontal="left" vertical="center" indent="1"/>
    </xf>
    <xf numFmtId="0" fontId="38" fillId="23" borderId="14" xfId="0" applyFont="1" applyFill="1" applyBorder="1" applyAlignment="1">
      <alignment horizontal="left" vertical="center" indent="1"/>
    </xf>
    <xf numFmtId="0" fontId="38" fillId="24" borderId="14" xfId="0" applyFont="1" applyFill="1" applyBorder="1" applyAlignment="1">
      <alignment horizontal="left" vertical="center" indent="1"/>
    </xf>
    <xf numFmtId="0" fontId="38" fillId="23" borderId="14" xfId="0" applyFont="1" applyFill="1" applyBorder="1" applyAlignment="1">
      <alignment horizontal="left" vertical="center" wrapText="1" indent="1"/>
    </xf>
    <xf numFmtId="0" fontId="38" fillId="23" borderId="23" xfId="0" applyFont="1" applyFill="1" applyBorder="1" applyAlignment="1">
      <alignment horizontal="left" vertical="center" wrapText="1" indent="1"/>
    </xf>
    <xf numFmtId="0" fontId="38" fillId="28" borderId="38" xfId="0" applyFont="1" applyFill="1" applyBorder="1" applyAlignment="1">
      <alignment horizontal="left" vertical="center" indent="1"/>
    </xf>
    <xf numFmtId="0" fontId="38" fillId="28" borderId="14" xfId="0" applyFont="1" applyFill="1" applyBorder="1" applyAlignment="1">
      <alignment horizontal="left" vertical="center" indent="1"/>
    </xf>
    <xf numFmtId="0" fontId="38" fillId="27" borderId="14" xfId="0" applyFont="1" applyFill="1" applyBorder="1" applyAlignment="1">
      <alignment horizontal="left" vertical="center" indent="1"/>
    </xf>
    <xf numFmtId="0" fontId="38" fillId="28" borderId="23" xfId="0" applyFont="1" applyFill="1" applyBorder="1" applyAlignment="1">
      <alignment horizontal="left" vertical="center" indent="1"/>
    </xf>
    <xf numFmtId="0" fontId="38" fillId="31" borderId="38" xfId="0" applyFont="1" applyFill="1" applyBorder="1" applyAlignment="1">
      <alignment horizontal="left" vertical="center" indent="1"/>
    </xf>
    <xf numFmtId="0" fontId="38" fillId="32" borderId="14" xfId="0" applyFont="1" applyFill="1" applyBorder="1" applyAlignment="1">
      <alignment horizontal="left" vertical="center" indent="1"/>
    </xf>
    <xf numFmtId="0" fontId="38" fillId="32" borderId="23" xfId="0" applyFont="1" applyFill="1" applyBorder="1" applyAlignment="1">
      <alignment horizontal="left" vertical="center" indent="1"/>
    </xf>
    <xf numFmtId="0" fontId="38" fillId="18" borderId="38" xfId="0" applyFont="1" applyFill="1" applyBorder="1" applyAlignment="1">
      <alignment horizontal="left" vertical="center" wrapText="1" indent="1"/>
    </xf>
    <xf numFmtId="0" fontId="38" fillId="18" borderId="14" xfId="0" applyFont="1" applyFill="1" applyBorder="1" applyAlignment="1">
      <alignment horizontal="left" vertical="center" wrapText="1" indent="1"/>
    </xf>
    <xf numFmtId="0" fontId="38" fillId="18" borderId="23" xfId="0" applyFont="1" applyFill="1" applyBorder="1" applyAlignment="1">
      <alignment horizontal="left" vertical="center" wrapText="1" indent="1"/>
    </xf>
    <xf numFmtId="0" fontId="38" fillId="30" borderId="19" xfId="0" applyFont="1" applyFill="1" applyBorder="1" applyAlignment="1">
      <alignment horizontal="left" vertical="center" wrapText="1" indent="1"/>
    </xf>
    <xf numFmtId="0" fontId="38" fillId="35" borderId="19" xfId="0" applyFont="1" applyFill="1" applyBorder="1" applyAlignment="1">
      <alignment horizontal="left" vertical="center" wrapText="1" indent="1"/>
    </xf>
    <xf numFmtId="0" fontId="45" fillId="18" borderId="56" xfId="0" applyFont="1" applyFill="1" applyBorder="1" applyAlignment="1">
      <alignment horizontal="center" vertical="center"/>
    </xf>
    <xf numFmtId="0" fontId="31" fillId="0" borderId="56" xfId="0" applyFont="1" applyBorder="1" applyAlignment="1">
      <alignment horizontal="center" vertical="center"/>
    </xf>
    <xf numFmtId="0" fontId="49" fillId="0" borderId="56" xfId="0" applyFont="1" applyFill="1" applyBorder="1" applyAlignment="1">
      <alignment vertical="center" wrapText="1"/>
    </xf>
    <xf numFmtId="0" fontId="61" fillId="0" borderId="56" xfId="0" applyFont="1" applyFill="1" applyBorder="1" applyAlignment="1">
      <alignment horizontal="justify" vertical="center" wrapText="1"/>
    </xf>
    <xf numFmtId="0" fontId="49" fillId="0" borderId="56" xfId="0" applyFont="1" applyFill="1" applyBorder="1" applyAlignment="1">
      <alignment horizontal="justify" vertical="center"/>
    </xf>
    <xf numFmtId="0" fontId="49" fillId="17" borderId="56" xfId="0" applyFont="1" applyFill="1" applyBorder="1" applyAlignment="1">
      <alignment horizontal="justify" vertical="center" wrapText="1"/>
    </xf>
    <xf numFmtId="0" fontId="49" fillId="0" borderId="56" xfId="0" applyFont="1" applyFill="1" applyBorder="1" applyAlignment="1">
      <alignment horizontal="justify" vertical="center" wrapText="1"/>
    </xf>
    <xf numFmtId="0" fontId="49" fillId="0" borderId="56" xfId="0" applyFont="1" applyFill="1" applyBorder="1" applyAlignment="1">
      <alignment horizontal="left" vertical="center" wrapText="1"/>
    </xf>
    <xf numFmtId="0" fontId="57" fillId="0" borderId="56" xfId="0" applyFont="1" applyBorder="1" applyAlignment="1">
      <alignment horizontal="center" vertical="center" wrapText="1"/>
    </xf>
    <xf numFmtId="0" fontId="49" fillId="0" borderId="56" xfId="0" applyFont="1" applyBorder="1" applyAlignment="1">
      <alignment horizontal="justify" vertical="center" wrapText="1"/>
    </xf>
    <xf numFmtId="0" fontId="74" fillId="34" borderId="56" xfId="0" applyFont="1" applyFill="1" applyBorder="1" applyAlignment="1">
      <alignment horizontal="left" vertical="center" wrapText="1"/>
    </xf>
    <xf numFmtId="0" fontId="65" fillId="0" borderId="56" xfId="0" applyFont="1" applyBorder="1" applyAlignment="1">
      <alignment horizontal="justify" vertical="center" wrapText="1"/>
    </xf>
    <xf numFmtId="0" fontId="31" fillId="0" borderId="56" xfId="0" applyFont="1" applyFill="1" applyBorder="1" applyAlignment="1">
      <alignment horizontal="center" vertical="center"/>
    </xf>
    <xf numFmtId="0" fontId="49" fillId="0" borderId="56" xfId="0" applyFont="1" applyBorder="1" applyAlignment="1">
      <alignment horizontal="center" vertical="center"/>
    </xf>
    <xf numFmtId="49" fontId="49" fillId="0" borderId="56" xfId="0" quotePrefix="1" applyNumberFormat="1" applyFont="1" applyBorder="1" applyAlignment="1">
      <alignment horizontal="left" vertical="center"/>
    </xf>
    <xf numFmtId="0" fontId="82" fillId="0" borderId="56" xfId="0" applyFont="1" applyFill="1" applyBorder="1" applyAlignment="1">
      <alignment horizontal="center" vertical="center" wrapText="1"/>
    </xf>
    <xf numFmtId="0" fontId="49" fillId="0" borderId="56" xfId="0" applyFont="1" applyBorder="1" applyAlignment="1">
      <alignment horizontal="left" vertical="center"/>
    </xf>
    <xf numFmtId="49" fontId="49" fillId="0" borderId="56" xfId="0" applyNumberFormat="1" applyFont="1" applyBorder="1" applyAlignment="1">
      <alignment horizontal="left" vertical="center"/>
    </xf>
    <xf numFmtId="0" fontId="49" fillId="0" borderId="56" xfId="0" applyFont="1" applyBorder="1" applyAlignment="1">
      <alignment horizontal="left" vertical="center" wrapText="1"/>
    </xf>
    <xf numFmtId="0" fontId="49" fillId="0" borderId="56" xfId="0" applyFont="1" applyBorder="1"/>
    <xf numFmtId="0" fontId="49" fillId="0" borderId="56" xfId="0" applyFont="1" applyFill="1" applyBorder="1" applyAlignment="1">
      <alignment horizontal="center" vertical="center" wrapText="1"/>
    </xf>
    <xf numFmtId="0" fontId="49" fillId="0" borderId="56" xfId="0" applyFont="1" applyFill="1" applyBorder="1" applyAlignment="1">
      <alignment horizontal="left" vertical="center"/>
    </xf>
    <xf numFmtId="0" fontId="49" fillId="0" borderId="56" xfId="0" applyFont="1" applyBorder="1" applyAlignment="1">
      <alignment vertical="center"/>
    </xf>
    <xf numFmtId="0" fontId="49" fillId="0" borderId="14" xfId="0" applyFont="1" applyBorder="1" applyAlignment="1">
      <alignment horizontal="center" vertical="center"/>
    </xf>
    <xf numFmtId="0" fontId="49" fillId="17" borderId="56" xfId="0" applyFont="1" applyFill="1" applyBorder="1" applyAlignment="1">
      <alignment horizontal="justify" vertical="center"/>
    </xf>
    <xf numFmtId="0" fontId="49" fillId="0" borderId="14" xfId="0" applyFont="1" applyBorder="1" applyAlignment="1">
      <alignment vertical="center" wrapText="1"/>
    </xf>
    <xf numFmtId="0" fontId="45" fillId="18" borderId="55" xfId="0" applyFont="1" applyFill="1" applyBorder="1" applyAlignment="1">
      <alignment horizontal="center" vertical="center"/>
    </xf>
    <xf numFmtId="0" fontId="45" fillId="18" borderId="30" xfId="0" applyFont="1" applyFill="1" applyBorder="1" applyAlignment="1">
      <alignment horizontal="center" vertical="center"/>
    </xf>
    <xf numFmtId="0" fontId="49" fillId="0" borderId="56" xfId="0" applyFont="1" applyFill="1" applyBorder="1" applyAlignment="1">
      <alignment horizontal="center" vertical="center"/>
    </xf>
    <xf numFmtId="49" fontId="49" fillId="0" borderId="56" xfId="0" applyNumberFormat="1" applyFont="1" applyFill="1" applyBorder="1" applyAlignment="1">
      <alignment horizontal="left" vertical="center"/>
    </xf>
    <xf numFmtId="0" fontId="49" fillId="0" borderId="56" xfId="0" applyFont="1" applyBorder="1" applyAlignment="1">
      <alignment vertical="center" wrapText="1"/>
    </xf>
    <xf numFmtId="49" fontId="31" fillId="0" borderId="56" xfId="0" applyNumberFormat="1" applyFont="1" applyBorder="1" applyAlignment="1">
      <alignment vertical="center"/>
    </xf>
    <xf numFmtId="0" fontId="31" fillId="0" borderId="56" xfId="0" applyFont="1" applyBorder="1" applyAlignment="1">
      <alignment vertical="center"/>
    </xf>
    <xf numFmtId="49" fontId="49" fillId="0" borderId="14" xfId="0" applyNumberFormat="1" applyFont="1" applyBorder="1" applyAlignment="1">
      <alignment vertical="center" wrapText="1"/>
    </xf>
    <xf numFmtId="0" fontId="49" fillId="0" borderId="14" xfId="0" applyFont="1" applyFill="1" applyBorder="1" applyAlignment="1">
      <alignment horizontal="center" vertical="center"/>
    </xf>
    <xf numFmtId="0" fontId="49" fillId="0" borderId="14" xfId="0" applyFont="1" applyBorder="1"/>
    <xf numFmtId="49" fontId="49" fillId="0" borderId="14" xfId="0" applyNumberFormat="1" applyFont="1" applyFill="1" applyBorder="1" applyAlignment="1">
      <alignment vertical="center"/>
    </xf>
    <xf numFmtId="0" fontId="49" fillId="0" borderId="56" xfId="0" applyFont="1" applyBorder="1" applyAlignment="1">
      <alignment wrapText="1"/>
    </xf>
    <xf numFmtId="0" fontId="49" fillId="0" borderId="56" xfId="0" applyFont="1" applyBorder="1" applyAlignment="1">
      <alignment horizontal="center" vertical="center" wrapText="1"/>
    </xf>
    <xf numFmtId="49" fontId="49" fillId="0" borderId="56" xfId="0" applyNumberFormat="1" applyFont="1" applyBorder="1" applyAlignment="1">
      <alignment vertical="center" wrapText="1"/>
    </xf>
    <xf numFmtId="0" fontId="49" fillId="0" borderId="56" xfId="41" applyFont="1" applyFill="1" applyBorder="1" applyAlignment="1">
      <alignment horizontal="justify" vertical="center" wrapText="1"/>
    </xf>
    <xf numFmtId="0" fontId="61" fillId="0" borderId="56" xfId="51" applyFont="1" applyBorder="1" applyAlignment="1">
      <alignment horizontal="center" vertical="center"/>
    </xf>
    <xf numFmtId="0" fontId="61" fillId="0" borderId="56" xfId="51" applyFont="1" applyBorder="1" applyAlignment="1">
      <alignment vertical="center" wrapText="1"/>
    </xf>
    <xf numFmtId="0" fontId="61" fillId="0" borderId="56" xfId="51" applyFont="1" applyBorder="1" applyAlignment="1">
      <alignment horizontal="justify" vertical="center" wrapText="1"/>
    </xf>
    <xf numFmtId="0" fontId="61" fillId="0" borderId="56" xfId="51" applyFont="1" applyBorder="1" applyAlignment="1">
      <alignment horizontal="justify" vertical="center"/>
    </xf>
    <xf numFmtId="49" fontId="49" fillId="0" borderId="56" xfId="0" applyNumberFormat="1" applyFont="1" applyBorder="1" applyAlignment="1">
      <alignment horizontal="left" vertical="center" wrapText="1"/>
    </xf>
    <xf numFmtId="49" fontId="49" fillId="0" borderId="56" xfId="0" applyNumberFormat="1" applyFont="1" applyFill="1" applyBorder="1" applyAlignment="1">
      <alignment horizontal="left" vertical="center" wrapText="1"/>
    </xf>
    <xf numFmtId="0" fontId="49" fillId="0" borderId="56" xfId="51" applyFont="1" applyBorder="1" applyAlignment="1" applyProtection="1">
      <alignment horizontal="justify" vertical="center" wrapText="1"/>
    </xf>
    <xf numFmtId="49" fontId="49" fillId="0" borderId="56" xfId="0" applyNumberFormat="1" applyFont="1" applyFill="1" applyBorder="1" applyAlignment="1">
      <alignment vertical="center" wrapText="1"/>
    </xf>
    <xf numFmtId="49" fontId="78" fillId="0" borderId="43" xfId="0" applyNumberFormat="1" applyFont="1" applyFill="1" applyBorder="1" applyAlignment="1">
      <alignment horizontal="center" vertical="center" wrapText="1"/>
    </xf>
    <xf numFmtId="49" fontId="38" fillId="0" borderId="56" xfId="0" applyNumberFormat="1"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6" xfId="0" applyFont="1" applyFill="1" applyBorder="1" applyAlignment="1">
      <alignment horizontal="center" vertical="center"/>
    </xf>
    <xf numFmtId="0" fontId="40" fillId="0" borderId="56" xfId="0" applyFont="1" applyFill="1" applyBorder="1" applyAlignment="1">
      <alignment vertical="center" wrapText="1"/>
    </xf>
    <xf numFmtId="0" fontId="78" fillId="0" borderId="56" xfId="0" applyFont="1" applyFill="1" applyBorder="1" applyAlignment="1">
      <alignment vertical="center" wrapText="1"/>
    </xf>
    <xf numFmtId="0" fontId="40" fillId="0" borderId="56" xfId="0" applyFont="1" applyBorder="1" applyAlignment="1">
      <alignment vertical="center" wrapText="1"/>
    </xf>
    <xf numFmtId="0" fontId="40" fillId="0" borderId="56" xfId="0" applyFont="1" applyBorder="1" applyAlignment="1">
      <alignment horizontal="justify" vertical="center" wrapText="1"/>
    </xf>
    <xf numFmtId="0" fontId="40" fillId="0" borderId="56" xfId="0" applyFont="1" applyFill="1" applyBorder="1" applyAlignment="1">
      <alignment horizontal="justify" vertical="center" wrapText="1"/>
    </xf>
    <xf numFmtId="0" fontId="40" fillId="0" borderId="56" xfId="0" applyFont="1" applyFill="1" applyBorder="1" applyAlignment="1">
      <alignment horizontal="left" vertical="center" wrapText="1"/>
    </xf>
    <xf numFmtId="0" fontId="57" fillId="0" borderId="14" xfId="0" applyFont="1" applyBorder="1" applyAlignment="1">
      <alignment horizontal="center" vertical="center" wrapText="1"/>
    </xf>
    <xf numFmtId="0" fontId="45" fillId="18" borderId="14" xfId="0" applyFont="1" applyFill="1" applyBorder="1" applyAlignment="1">
      <alignment horizontal="center" vertical="center"/>
    </xf>
    <xf numFmtId="0" fontId="49" fillId="0" borderId="14" xfId="0" applyFont="1" applyBorder="1" applyAlignment="1">
      <alignment vertical="center"/>
    </xf>
    <xf numFmtId="0" fontId="84" fillId="0" borderId="14" xfId="0" applyFont="1" applyBorder="1" applyAlignment="1">
      <alignment vertical="center"/>
    </xf>
    <xf numFmtId="49" fontId="38" fillId="0" borderId="43" xfId="0" applyNumberFormat="1" applyFont="1" applyFill="1" applyBorder="1" applyAlignment="1">
      <alignment horizontal="center" vertical="center" wrapText="1"/>
    </xf>
    <xf numFmtId="0" fontId="38" fillId="0" borderId="43" xfId="0" applyFont="1" applyFill="1" applyBorder="1" applyAlignment="1">
      <alignment horizontal="center" vertical="center"/>
    </xf>
    <xf numFmtId="0" fontId="38" fillId="0" borderId="43" xfId="0" applyFont="1" applyFill="1" applyBorder="1" applyAlignment="1">
      <alignment horizontal="center" vertical="center" wrapText="1"/>
    </xf>
    <xf numFmtId="0" fontId="80" fillId="0" borderId="43" xfId="0" applyFont="1" applyFill="1" applyBorder="1" applyAlignment="1">
      <alignment horizontal="center" vertical="center"/>
    </xf>
    <xf numFmtId="0" fontId="80" fillId="0" borderId="43" xfId="0" applyFont="1" applyFill="1" applyBorder="1" applyAlignment="1">
      <alignment horizontal="center" vertical="center" wrapText="1"/>
    </xf>
    <xf numFmtId="0" fontId="84" fillId="0" borderId="14" xfId="0" applyFont="1" applyBorder="1" applyAlignment="1">
      <alignment horizontal="left" vertical="center"/>
    </xf>
    <xf numFmtId="0" fontId="84" fillId="0" borderId="14" xfId="35" applyFont="1" applyBorder="1" applyAlignment="1">
      <alignment horizontal="center" vertical="center"/>
    </xf>
    <xf numFmtId="0" fontId="84" fillId="0" borderId="14" xfId="35" applyFont="1" applyFill="1" applyBorder="1" applyAlignment="1">
      <alignment horizontal="center" vertical="center"/>
    </xf>
    <xf numFmtId="0" fontId="84" fillId="0" borderId="35" xfId="35" applyFont="1" applyBorder="1" applyAlignment="1">
      <alignment horizontal="center" vertical="center"/>
    </xf>
    <xf numFmtId="0" fontId="84" fillId="0" borderId="56" xfId="35" applyFont="1" applyBorder="1" applyAlignment="1">
      <alignment horizontal="center" vertical="center"/>
    </xf>
    <xf numFmtId="0" fontId="84" fillId="0" borderId="35" xfId="35" applyFont="1" applyFill="1" applyBorder="1" applyAlignment="1">
      <alignment horizontal="center" vertical="center"/>
    </xf>
    <xf numFmtId="0" fontId="79" fillId="0" borderId="43" xfId="0" applyFont="1" applyFill="1" applyBorder="1" applyAlignment="1">
      <alignment horizontal="center" vertical="center"/>
    </xf>
    <xf numFmtId="49" fontId="78" fillId="0" borderId="56" xfId="0" applyNumberFormat="1" applyFont="1" applyBorder="1" applyAlignment="1">
      <alignment horizontal="center" vertical="center" wrapText="1"/>
    </xf>
    <xf numFmtId="49" fontId="78" fillId="0" borderId="56" xfId="0" applyNumberFormat="1" applyFont="1" applyBorder="1" applyAlignment="1">
      <alignment horizontal="left" vertical="center" wrapText="1" indent="2"/>
    </xf>
    <xf numFmtId="0" fontId="78" fillId="0" borderId="56" xfId="0" applyFont="1" applyBorder="1" applyAlignment="1">
      <alignment horizontal="left" vertical="center" wrapText="1" indent="2"/>
    </xf>
    <xf numFmtId="49" fontId="78" fillId="0" borderId="43" xfId="0" applyNumberFormat="1" applyFont="1" applyBorder="1" applyAlignment="1">
      <alignment horizontal="left" vertical="center" wrapText="1" indent="2"/>
    </xf>
    <xf numFmtId="49" fontId="34" fillId="0" borderId="43" xfId="0" applyNumberFormat="1" applyFont="1" applyBorder="1" applyAlignment="1">
      <alignment horizontal="center" vertical="center" wrapText="1"/>
    </xf>
    <xf numFmtId="0" fontId="34" fillId="0" borderId="43" xfId="0" applyFont="1" applyBorder="1" applyAlignment="1">
      <alignment horizontal="center" vertical="center" wrapText="1"/>
    </xf>
    <xf numFmtId="49" fontId="38" fillId="0" borderId="20" xfId="0" applyNumberFormat="1" applyFont="1" applyFill="1" applyBorder="1" applyAlignment="1">
      <alignment horizontal="center" vertical="center" wrapText="1"/>
    </xf>
    <xf numFmtId="0" fontId="38" fillId="0" borderId="22" xfId="0" applyFont="1" applyFill="1" applyBorder="1" applyAlignment="1">
      <alignment horizontal="center" vertical="center" wrapText="1"/>
    </xf>
    <xf numFmtId="0" fontId="44" fillId="18" borderId="56" xfId="0" applyFont="1" applyFill="1" applyBorder="1" applyAlignment="1">
      <alignment horizontal="center" vertical="center" wrapText="1"/>
    </xf>
    <xf numFmtId="0" fontId="44" fillId="18" borderId="56" xfId="0" applyFont="1" applyFill="1" applyBorder="1" applyAlignment="1">
      <alignment horizontal="center" vertical="center"/>
    </xf>
    <xf numFmtId="0" fontId="26" fillId="0" borderId="0" xfId="0" applyFont="1" applyFill="1" applyAlignment="1">
      <alignment vertical="center"/>
    </xf>
    <xf numFmtId="0" fontId="40" fillId="0" borderId="56" xfId="0" applyFont="1" applyFill="1" applyBorder="1" applyAlignment="1">
      <alignment vertical="center" wrapText="1"/>
    </xf>
    <xf numFmtId="0" fontId="40" fillId="0" borderId="56" xfId="0" applyFont="1" applyFill="1" applyBorder="1" applyAlignment="1">
      <alignment vertical="center" wrapText="1"/>
    </xf>
    <xf numFmtId="0" fontId="78" fillId="0" borderId="51" xfId="35" applyFont="1" applyFill="1" applyBorder="1" applyAlignment="1">
      <alignment horizontal="left" vertical="center" wrapText="1" indent="2"/>
    </xf>
    <xf numFmtId="0" fontId="78" fillId="0" borderId="16" xfId="35" applyFont="1" applyFill="1" applyBorder="1" applyAlignment="1">
      <alignment horizontal="left" vertical="center" wrapText="1" indent="2"/>
    </xf>
    <xf numFmtId="0" fontId="78" fillId="0" borderId="19" xfId="35" applyFont="1" applyFill="1" applyBorder="1" applyAlignment="1">
      <alignment horizontal="left" vertical="center" wrapText="1" indent="2"/>
    </xf>
    <xf numFmtId="0" fontId="38" fillId="24" borderId="43" xfId="0" applyFont="1" applyFill="1" applyBorder="1" applyAlignment="1">
      <alignment horizontal="left" vertical="center" indent="1"/>
    </xf>
    <xf numFmtId="49" fontId="38" fillId="0" borderId="22" xfId="0" applyNumberFormat="1" applyFont="1" applyFill="1" applyBorder="1" applyAlignment="1">
      <alignment horizontal="center" vertical="center" wrapText="1"/>
    </xf>
    <xf numFmtId="0" fontId="0" fillId="0" borderId="0" xfId="0"/>
    <xf numFmtId="0" fontId="0" fillId="0" borderId="14" xfId="0" applyFont="1" applyBorder="1" applyAlignment="1">
      <alignment horizontal="left" vertical="center" wrapText="1"/>
    </xf>
    <xf numFmtId="0" fontId="0" fillId="0" borderId="11" xfId="0" applyNumberFormat="1" applyFont="1" applyFill="1" applyBorder="1" applyAlignment="1" applyProtection="1">
      <alignment horizontal="left" vertical="center" wrapText="1"/>
    </xf>
    <xf numFmtId="0" fontId="88" fillId="0" borderId="35" xfId="35" applyFont="1" applyBorder="1" applyAlignment="1">
      <alignment horizontal="center" vertical="center"/>
    </xf>
    <xf numFmtId="0" fontId="0" fillId="0" borderId="0" xfId="0"/>
    <xf numFmtId="49" fontId="49" fillId="0" borderId="56" xfId="0" applyNumberFormat="1" applyFont="1" applyFill="1" applyBorder="1" applyAlignment="1">
      <alignment vertical="center"/>
    </xf>
    <xf numFmtId="49" fontId="78" fillId="0" borderId="56" xfId="0" applyNumberFormat="1" applyFont="1" applyBorder="1" applyAlignment="1">
      <alignment horizontal="center" vertical="center" wrapText="1"/>
    </xf>
    <xf numFmtId="49" fontId="78" fillId="0" borderId="35" xfId="0" applyNumberFormat="1" applyFont="1" applyFill="1" applyBorder="1" applyAlignment="1">
      <alignment horizontal="center" vertical="center" wrapText="1"/>
    </xf>
    <xf numFmtId="49" fontId="78" fillId="0" borderId="56" xfId="0" applyNumberFormat="1" applyFont="1" applyFill="1" applyBorder="1" applyAlignment="1">
      <alignment horizontal="center" vertical="center" wrapText="1"/>
    </xf>
    <xf numFmtId="49" fontId="78" fillId="33" borderId="18" xfId="0" applyNumberFormat="1" applyFont="1" applyFill="1" applyBorder="1" applyAlignment="1">
      <alignment horizontal="center" vertical="center" wrapText="1"/>
    </xf>
    <xf numFmtId="0" fontId="78" fillId="33" borderId="19" xfId="35" applyFont="1" applyFill="1" applyBorder="1" applyAlignment="1">
      <alignment horizontal="center" vertical="center" textRotation="90" wrapText="1"/>
    </xf>
    <xf numFmtId="0" fontId="38" fillId="29" borderId="51" xfId="0" applyFont="1" applyFill="1" applyBorder="1" applyAlignment="1">
      <alignment horizontal="left" vertical="center" indent="1"/>
    </xf>
    <xf numFmtId="0" fontId="38" fillId="30" borderId="56" xfId="0" applyFont="1" applyFill="1" applyBorder="1" applyAlignment="1">
      <alignment horizontal="left" vertical="center" indent="1"/>
    </xf>
    <xf numFmtId="0" fontId="38" fillId="29" borderId="56" xfId="0" applyFont="1" applyFill="1" applyBorder="1" applyAlignment="1">
      <alignment horizontal="left" vertical="center" indent="1"/>
    </xf>
    <xf numFmtId="0" fontId="38" fillId="29" borderId="16" xfId="0" applyFont="1" applyFill="1" applyBorder="1" applyAlignment="1">
      <alignment horizontal="left" vertical="center" indent="1"/>
    </xf>
    <xf numFmtId="0" fontId="38" fillId="33" borderId="19" xfId="0" applyFont="1" applyFill="1" applyBorder="1" applyAlignment="1">
      <alignment horizontal="left" vertical="center" indent="1"/>
    </xf>
    <xf numFmtId="0" fontId="78" fillId="0" borderId="56" xfId="0" applyFont="1" applyFill="1" applyBorder="1" applyAlignment="1">
      <alignment horizontal="left" vertical="center" wrapText="1" indent="2"/>
    </xf>
    <xf numFmtId="0" fontId="78" fillId="0" borderId="56" xfId="35" applyFont="1" applyFill="1" applyBorder="1" applyAlignment="1">
      <alignment horizontal="left" vertical="center" wrapText="1" indent="2"/>
    </xf>
    <xf numFmtId="49" fontId="78" fillId="0" borderId="73" xfId="0" applyNumberFormat="1" applyFont="1" applyBorder="1" applyAlignment="1">
      <alignment horizontal="center" vertical="center"/>
    </xf>
    <xf numFmtId="0" fontId="78" fillId="0" borderId="73" xfId="0" applyFont="1" applyBorder="1" applyAlignment="1">
      <alignment horizontal="center" vertical="center"/>
    </xf>
    <xf numFmtId="0" fontId="78" fillId="25" borderId="38" xfId="0" applyNumberFormat="1" applyFont="1" applyFill="1" applyBorder="1" applyAlignment="1">
      <alignment horizontal="center" vertical="center"/>
    </xf>
    <xf numFmtId="49" fontId="78" fillId="25" borderId="14" xfId="0" applyNumberFormat="1" applyFont="1" applyFill="1" applyBorder="1" applyAlignment="1">
      <alignment horizontal="center" vertical="center"/>
    </xf>
    <xf numFmtId="49" fontId="78" fillId="24" borderId="14" xfId="0" applyNumberFormat="1" applyFont="1" applyFill="1" applyBorder="1" applyAlignment="1">
      <alignment horizontal="center" vertical="center"/>
    </xf>
    <xf numFmtId="49" fontId="78" fillId="23" borderId="14" xfId="0" applyNumberFormat="1" applyFont="1" applyFill="1" applyBorder="1" applyAlignment="1">
      <alignment horizontal="center" vertical="center"/>
    </xf>
    <xf numFmtId="49" fontId="78" fillId="28" borderId="14" xfId="0" applyNumberFormat="1" applyFont="1" applyFill="1" applyBorder="1" applyAlignment="1">
      <alignment horizontal="center" vertical="center"/>
    </xf>
    <xf numFmtId="49" fontId="78" fillId="27" borderId="14" xfId="0" applyNumberFormat="1" applyFont="1" applyFill="1" applyBorder="1" applyAlignment="1">
      <alignment horizontal="center" vertical="center"/>
    </xf>
    <xf numFmtId="49" fontId="78" fillId="28" borderId="23" xfId="0" applyNumberFormat="1" applyFont="1" applyFill="1" applyBorder="1" applyAlignment="1">
      <alignment horizontal="center" vertical="center"/>
    </xf>
    <xf numFmtId="49" fontId="78" fillId="29" borderId="51" xfId="0" applyNumberFormat="1" applyFont="1" applyFill="1" applyBorder="1" applyAlignment="1">
      <alignment horizontal="center" vertical="center"/>
    </xf>
    <xf numFmtId="49" fontId="78" fillId="30" borderId="56" xfId="0" applyNumberFormat="1" applyFont="1" applyFill="1" applyBorder="1" applyAlignment="1">
      <alignment horizontal="center" vertical="center"/>
    </xf>
    <xf numFmtId="49" fontId="78" fillId="29" borderId="16" xfId="0" applyNumberFormat="1" applyFont="1" applyFill="1" applyBorder="1" applyAlignment="1">
      <alignment horizontal="center" vertical="center"/>
    </xf>
    <xf numFmtId="49" fontId="78" fillId="33" borderId="19" xfId="0" applyNumberFormat="1" applyFont="1" applyFill="1" applyBorder="1" applyAlignment="1">
      <alignment horizontal="center" vertical="center"/>
    </xf>
    <xf numFmtId="49" fontId="78" fillId="31" borderId="38" xfId="0" applyNumberFormat="1" applyFont="1" applyFill="1" applyBorder="1" applyAlignment="1">
      <alignment horizontal="center" vertical="center"/>
    </xf>
    <xf numFmtId="49" fontId="78" fillId="30" borderId="19" xfId="0" applyNumberFormat="1" applyFont="1" applyFill="1" applyBorder="1" applyAlignment="1">
      <alignment horizontal="center" vertical="center"/>
    </xf>
    <xf numFmtId="49" fontId="78" fillId="35" borderId="19" xfId="0" applyNumberFormat="1" applyFont="1" applyFill="1" applyBorder="1" applyAlignment="1">
      <alignment horizontal="center" vertical="center"/>
    </xf>
    <xf numFmtId="0" fontId="78" fillId="30" borderId="18" xfId="0" applyNumberFormat="1" applyFont="1" applyFill="1" applyBorder="1" applyAlignment="1">
      <alignment horizontal="center" vertical="center" wrapText="1"/>
    </xf>
    <xf numFmtId="0" fontId="78" fillId="35" borderId="18" xfId="0" applyNumberFormat="1" applyFont="1" applyFill="1" applyBorder="1" applyAlignment="1">
      <alignment horizontal="center" vertical="center" wrapText="1"/>
    </xf>
    <xf numFmtId="49" fontId="78" fillId="0" borderId="56" xfId="0" applyNumberFormat="1" applyFont="1" applyBorder="1" applyAlignment="1">
      <alignment horizontal="center" vertical="center"/>
    </xf>
    <xf numFmtId="0" fontId="78" fillId="0" borderId="56" xfId="0" applyNumberFormat="1" applyFont="1" applyFill="1" applyBorder="1" applyAlignment="1">
      <alignment horizontal="center" vertical="center" wrapText="1"/>
    </xf>
    <xf numFmtId="0" fontId="78" fillId="0" borderId="56" xfId="0" applyNumberFormat="1" applyFont="1" applyBorder="1" applyAlignment="1">
      <alignment horizontal="center" vertical="center"/>
    </xf>
    <xf numFmtId="0" fontId="49" fillId="0" borderId="56" xfId="0" applyFont="1" applyFill="1" applyBorder="1" applyAlignment="1">
      <alignment vertical="center"/>
    </xf>
    <xf numFmtId="0" fontId="78" fillId="0" borderId="49" xfId="0" applyFont="1" applyBorder="1" applyAlignment="1">
      <alignment horizontal="left" vertical="center" wrapText="1" indent="2"/>
    </xf>
    <xf numFmtId="0" fontId="78" fillId="0" borderId="35" xfId="0" applyFont="1" applyBorder="1" applyAlignment="1">
      <alignment horizontal="left" vertical="center" wrapText="1" indent="2"/>
    </xf>
    <xf numFmtId="0" fontId="78" fillId="0" borderId="14" xfId="0" applyFont="1" applyFill="1" applyBorder="1" applyAlignment="1">
      <alignment horizontal="left" vertical="center" indent="2"/>
    </xf>
    <xf numFmtId="0" fontId="78" fillId="0" borderId="14" xfId="0" applyFont="1" applyFill="1" applyBorder="1" applyAlignment="1">
      <alignment horizontal="left" vertical="center" wrapText="1" indent="2"/>
    </xf>
    <xf numFmtId="0" fontId="78" fillId="0" borderId="14" xfId="0" applyFont="1" applyBorder="1" applyAlignment="1">
      <alignment horizontal="left" vertical="center" wrapText="1" indent="2"/>
    </xf>
    <xf numFmtId="0" fontId="78" fillId="0" borderId="35" xfId="0" applyFont="1" applyFill="1" applyBorder="1" applyAlignment="1">
      <alignment horizontal="left" vertical="center" indent="2"/>
    </xf>
    <xf numFmtId="0" fontId="78" fillId="0" borderId="35" xfId="0" applyFont="1" applyFill="1" applyBorder="1" applyAlignment="1">
      <alignment horizontal="left" vertical="center" wrapText="1" indent="2"/>
    </xf>
    <xf numFmtId="0" fontId="78" fillId="0" borderId="56" xfId="0" applyFont="1" applyFill="1" applyBorder="1" applyAlignment="1">
      <alignment horizontal="left" vertical="center" indent="2"/>
    </xf>
    <xf numFmtId="0" fontId="78" fillId="19" borderId="14" xfId="35" applyFont="1" applyFill="1" applyBorder="1" applyAlignment="1">
      <alignment horizontal="left" vertical="center" wrapText="1" indent="2"/>
    </xf>
    <xf numFmtId="0" fontId="78" fillId="19" borderId="14" xfId="0" applyFont="1" applyFill="1" applyBorder="1" applyAlignment="1">
      <alignment horizontal="left" vertical="center" wrapText="1" indent="2"/>
    </xf>
    <xf numFmtId="0" fontId="78" fillId="20" borderId="14" xfId="35" applyFont="1" applyFill="1" applyBorder="1" applyAlignment="1">
      <alignment horizontal="left" vertical="center" wrapText="1" indent="2"/>
    </xf>
    <xf numFmtId="0" fontId="78" fillId="20" borderId="14" xfId="0" applyFont="1" applyFill="1" applyBorder="1" applyAlignment="1">
      <alignment horizontal="left" vertical="center" wrapText="1" indent="2"/>
    </xf>
    <xf numFmtId="0" fontId="78" fillId="21" borderId="38" xfId="35" applyFont="1" applyFill="1" applyBorder="1" applyAlignment="1">
      <alignment horizontal="left" vertical="center" wrapText="1" indent="2"/>
    </xf>
    <xf numFmtId="0" fontId="78" fillId="21" borderId="14" xfId="35" applyFont="1" applyFill="1" applyBorder="1" applyAlignment="1">
      <alignment horizontal="left" vertical="center" wrapText="1" indent="2"/>
    </xf>
    <xf numFmtId="0" fontId="78" fillId="21" borderId="14" xfId="0" applyFont="1" applyFill="1" applyBorder="1" applyAlignment="1">
      <alignment horizontal="left" vertical="center" wrapText="1" indent="2"/>
    </xf>
    <xf numFmtId="0" fontId="78" fillId="22" borderId="14" xfId="35" applyFont="1" applyFill="1" applyBorder="1" applyAlignment="1">
      <alignment horizontal="left" vertical="center" wrapText="1" indent="2"/>
    </xf>
    <xf numFmtId="0" fontId="78" fillId="22" borderId="14" xfId="0" applyFont="1" applyFill="1" applyBorder="1" applyAlignment="1">
      <alignment horizontal="left" vertical="center" wrapText="1" indent="2"/>
    </xf>
    <xf numFmtId="0" fontId="78" fillId="22" borderId="23" xfId="35" applyFont="1" applyFill="1" applyBorder="1" applyAlignment="1">
      <alignment horizontal="left" vertical="center" wrapText="1" indent="2"/>
    </xf>
    <xf numFmtId="0" fontId="78" fillId="25" borderId="38" xfId="35" applyFont="1" applyFill="1" applyBorder="1" applyAlignment="1">
      <alignment horizontal="left" vertical="center" wrapText="1" indent="2"/>
    </xf>
    <xf numFmtId="0" fontId="78" fillId="26" borderId="14" xfId="35" applyFont="1" applyFill="1" applyBorder="1" applyAlignment="1">
      <alignment horizontal="left" vertical="center" wrapText="1" indent="2"/>
    </xf>
    <xf numFmtId="0" fontId="78" fillId="26" borderId="14" xfId="0" applyFont="1" applyFill="1" applyBorder="1" applyAlignment="1">
      <alignment horizontal="left" vertical="center" wrapText="1" indent="2"/>
    </xf>
    <xf numFmtId="0" fontId="78" fillId="25" borderId="14" xfId="35" applyFont="1" applyFill="1" applyBorder="1" applyAlignment="1">
      <alignment horizontal="left" vertical="center" wrapText="1" indent="2"/>
    </xf>
    <xf numFmtId="0" fontId="78" fillId="25" borderId="14" xfId="0" applyFont="1" applyFill="1" applyBorder="1" applyAlignment="1">
      <alignment horizontal="left" vertical="center" wrapText="1" indent="2"/>
    </xf>
    <xf numFmtId="0" fontId="78" fillId="25" borderId="23" xfId="35" applyFont="1" applyFill="1" applyBorder="1" applyAlignment="1">
      <alignment horizontal="left" vertical="center" wrapText="1" indent="2"/>
    </xf>
    <xf numFmtId="0" fontId="78" fillId="23" borderId="14" xfId="35" applyFont="1" applyFill="1" applyBorder="1" applyAlignment="1">
      <alignment horizontal="left" vertical="center" wrapText="1" indent="2"/>
    </xf>
    <xf numFmtId="0" fontId="78" fillId="23" borderId="14" xfId="0" applyFont="1" applyFill="1" applyBorder="1" applyAlignment="1">
      <alignment horizontal="left" vertical="center" wrapText="1" indent="2"/>
    </xf>
    <xf numFmtId="0" fontId="78" fillId="24" borderId="14" xfId="35" applyFont="1" applyFill="1" applyBorder="1" applyAlignment="1">
      <alignment horizontal="left" vertical="center" wrapText="1" indent="2"/>
    </xf>
    <xf numFmtId="0" fontId="78" fillId="23" borderId="23" xfId="0" applyFont="1" applyFill="1" applyBorder="1" applyAlignment="1">
      <alignment horizontal="left" vertical="center" wrapText="1" indent="2"/>
    </xf>
    <xf numFmtId="0" fontId="78" fillId="28" borderId="14" xfId="35" applyFont="1" applyFill="1" applyBorder="1" applyAlignment="1">
      <alignment horizontal="left" vertical="center" wrapText="1" indent="2"/>
    </xf>
    <xf numFmtId="0" fontId="78" fillId="27" borderId="14" xfId="35" applyFont="1" applyFill="1" applyBorder="1" applyAlignment="1">
      <alignment horizontal="left" vertical="center" wrapText="1" indent="2"/>
    </xf>
    <xf numFmtId="0" fontId="78" fillId="28" borderId="23" xfId="35" applyFont="1" applyFill="1" applyBorder="1" applyAlignment="1">
      <alignment horizontal="left" vertical="center" wrapText="1" indent="2"/>
    </xf>
    <xf numFmtId="0" fontId="78" fillId="29" borderId="51" xfId="35" applyFont="1" applyFill="1" applyBorder="1" applyAlignment="1">
      <alignment horizontal="left" vertical="center" wrapText="1" indent="2"/>
    </xf>
    <xf numFmtId="0" fontId="78" fillId="30" borderId="56" xfId="35" applyFont="1" applyFill="1" applyBorder="1" applyAlignment="1">
      <alignment horizontal="left" vertical="center" wrapText="1" indent="2"/>
    </xf>
    <xf numFmtId="0" fontId="78" fillId="29" borderId="16" xfId="35" applyFont="1" applyFill="1" applyBorder="1" applyAlignment="1">
      <alignment horizontal="left" vertical="center" wrapText="1" indent="2"/>
    </xf>
    <xf numFmtId="0" fontId="78" fillId="33" borderId="19" xfId="35" applyFont="1" applyFill="1" applyBorder="1" applyAlignment="1">
      <alignment horizontal="left" vertical="center" wrapText="1" indent="2"/>
    </xf>
    <xf numFmtId="0" fontId="78" fillId="31" borderId="38" xfId="35" applyFont="1" applyFill="1" applyBorder="1" applyAlignment="1">
      <alignment horizontal="left" vertical="center" wrapText="1" indent="2"/>
    </xf>
    <xf numFmtId="0" fontId="78" fillId="18" borderId="38" xfId="35" applyFont="1" applyFill="1" applyBorder="1" applyAlignment="1">
      <alignment horizontal="left" vertical="center" wrapText="1" indent="2"/>
    </xf>
    <xf numFmtId="0" fontId="78" fillId="18" borderId="38" xfId="0" applyFont="1" applyFill="1" applyBorder="1" applyAlignment="1">
      <alignment horizontal="left" vertical="center" wrapText="1" indent="2"/>
    </xf>
    <xf numFmtId="0" fontId="78" fillId="18" borderId="14" xfId="35" applyFont="1" applyFill="1" applyBorder="1" applyAlignment="1">
      <alignment horizontal="left" vertical="center" wrapText="1" indent="2"/>
    </xf>
    <xf numFmtId="0" fontId="78" fillId="18" borderId="14" xfId="0" applyFont="1" applyFill="1" applyBorder="1" applyAlignment="1">
      <alignment horizontal="left" vertical="center" wrapText="1" indent="2"/>
    </xf>
    <xf numFmtId="0" fontId="78" fillId="18" borderId="23" xfId="35" applyFont="1" applyFill="1" applyBorder="1" applyAlignment="1">
      <alignment horizontal="left" vertical="center" wrapText="1" indent="2"/>
    </xf>
    <xf numFmtId="0" fontId="78" fillId="18" borderId="23" xfId="0" applyFont="1" applyFill="1" applyBorder="1" applyAlignment="1">
      <alignment horizontal="left" vertical="center" wrapText="1" indent="2"/>
    </xf>
    <xf numFmtId="0" fontId="78" fillId="30" borderId="19" xfId="35" applyFont="1" applyFill="1" applyBorder="1" applyAlignment="1">
      <alignment horizontal="left" vertical="center" wrapText="1" indent="2"/>
    </xf>
    <xf numFmtId="0" fontId="78" fillId="30" borderId="19" xfId="0" applyFont="1" applyFill="1" applyBorder="1" applyAlignment="1">
      <alignment horizontal="left" vertical="center" wrapText="1" indent="2"/>
    </xf>
    <xf numFmtId="0" fontId="78" fillId="35" borderId="19" xfId="35" applyFont="1" applyFill="1" applyBorder="1" applyAlignment="1">
      <alignment horizontal="left" vertical="center" wrapText="1" indent="2"/>
    </xf>
    <xf numFmtId="0" fontId="78" fillId="35" borderId="19" xfId="0" applyFont="1" applyFill="1" applyBorder="1" applyAlignment="1">
      <alignment horizontal="left" vertical="center" wrapText="1" indent="2"/>
    </xf>
    <xf numFmtId="0" fontId="78" fillId="19" borderId="17" xfId="35" applyFont="1" applyFill="1" applyBorder="1" applyAlignment="1">
      <alignment horizontal="left" vertical="center" indent="2"/>
    </xf>
    <xf numFmtId="0" fontId="78" fillId="19" borderId="17" xfId="0" applyFont="1" applyFill="1" applyBorder="1" applyAlignment="1">
      <alignment horizontal="left" vertical="center" indent="2"/>
    </xf>
    <xf numFmtId="0" fontId="78" fillId="19" borderId="14" xfId="35" applyFont="1" applyFill="1" applyBorder="1" applyAlignment="1">
      <alignment horizontal="left" vertical="center" indent="2"/>
    </xf>
    <xf numFmtId="0" fontId="78" fillId="19" borderId="14" xfId="0" applyFont="1" applyFill="1" applyBorder="1" applyAlignment="1">
      <alignment horizontal="left" vertical="center" indent="2"/>
    </xf>
    <xf numFmtId="0" fontId="78" fillId="20" borderId="14" xfId="35" applyFont="1" applyFill="1" applyBorder="1" applyAlignment="1">
      <alignment horizontal="left" vertical="center" indent="2"/>
    </xf>
    <xf numFmtId="0" fontId="78" fillId="20" borderId="14" xfId="0" applyFont="1" applyFill="1" applyBorder="1" applyAlignment="1">
      <alignment horizontal="left" vertical="center" indent="2"/>
    </xf>
    <xf numFmtId="0" fontId="78" fillId="20" borderId="23" xfId="35" applyFont="1" applyFill="1" applyBorder="1" applyAlignment="1">
      <alignment horizontal="left" vertical="center" indent="2"/>
    </xf>
    <xf numFmtId="0" fontId="78" fillId="20" borderId="23" xfId="0" applyFont="1" applyFill="1" applyBorder="1" applyAlignment="1">
      <alignment horizontal="left" vertical="center" indent="2"/>
    </xf>
    <xf numFmtId="0" fontId="78" fillId="21" borderId="38" xfId="0" applyFont="1" applyFill="1" applyBorder="1" applyAlignment="1">
      <alignment horizontal="left" vertical="center" indent="2"/>
    </xf>
    <xf numFmtId="0" fontId="78" fillId="21" borderId="14" xfId="35" applyFont="1" applyFill="1" applyBorder="1" applyAlignment="1">
      <alignment horizontal="left" vertical="center" indent="2"/>
    </xf>
    <xf numFmtId="0" fontId="78" fillId="21" borderId="14" xfId="0" applyFont="1" applyFill="1" applyBorder="1" applyAlignment="1">
      <alignment horizontal="left" vertical="center" indent="2"/>
    </xf>
    <xf numFmtId="0" fontId="78" fillId="21" borderId="35" xfId="35" applyFont="1" applyFill="1" applyBorder="1" applyAlignment="1">
      <alignment horizontal="left" vertical="center" indent="2"/>
    </xf>
    <xf numFmtId="0" fontId="78" fillId="21" borderId="35" xfId="0" applyFont="1" applyFill="1" applyBorder="1" applyAlignment="1">
      <alignment horizontal="left" vertical="center" indent="2"/>
    </xf>
    <xf numFmtId="0" fontId="78" fillId="22" borderId="14" xfId="35" applyFont="1" applyFill="1" applyBorder="1" applyAlignment="1">
      <alignment horizontal="left" vertical="center" indent="2"/>
    </xf>
    <xf numFmtId="0" fontId="78" fillId="22" borderId="14" xfId="0" applyFont="1" applyFill="1" applyBorder="1" applyAlignment="1">
      <alignment horizontal="left" vertical="center" indent="2"/>
    </xf>
    <xf numFmtId="0" fontId="78" fillId="22" borderId="23" xfId="0" applyFont="1" applyFill="1" applyBorder="1" applyAlignment="1">
      <alignment horizontal="left" vertical="center" indent="2"/>
    </xf>
    <xf numFmtId="0" fontId="78" fillId="25" borderId="38" xfId="35" applyFont="1" applyFill="1" applyBorder="1" applyAlignment="1">
      <alignment horizontal="left" vertical="center" indent="2"/>
    </xf>
    <xf numFmtId="0" fontId="78" fillId="25" borderId="38" xfId="0" applyFont="1" applyFill="1" applyBorder="1" applyAlignment="1">
      <alignment horizontal="left" vertical="center" indent="2"/>
    </xf>
    <xf numFmtId="0" fontId="78" fillId="26" borderId="14" xfId="35" applyFont="1" applyFill="1" applyBorder="1" applyAlignment="1">
      <alignment horizontal="left" vertical="center" indent="2"/>
    </xf>
    <xf numFmtId="0" fontId="78" fillId="26" borderId="14" xfId="0" applyFont="1" applyFill="1" applyBorder="1" applyAlignment="1">
      <alignment horizontal="left" vertical="center" indent="2"/>
    </xf>
    <xf numFmtId="0" fontId="78" fillId="25" borderId="14" xfId="0" applyFont="1" applyFill="1" applyBorder="1" applyAlignment="1">
      <alignment horizontal="left" vertical="center" indent="2"/>
    </xf>
    <xf numFmtId="0" fontId="78" fillId="25" borderId="23" xfId="0" applyFont="1" applyFill="1" applyBorder="1" applyAlignment="1">
      <alignment horizontal="left" vertical="center" indent="2"/>
    </xf>
    <xf numFmtId="0" fontId="78" fillId="24" borderId="38" xfId="35" applyFont="1" applyFill="1" applyBorder="1" applyAlignment="1">
      <alignment horizontal="left" vertical="center" indent="2"/>
    </xf>
    <xf numFmtId="0" fontId="78" fillId="24" borderId="38" xfId="0" applyFont="1" applyFill="1" applyBorder="1" applyAlignment="1">
      <alignment horizontal="left" vertical="center" indent="2"/>
    </xf>
    <xf numFmtId="0" fontId="78" fillId="24" borderId="43" xfId="35" applyFont="1" applyFill="1" applyBorder="1" applyAlignment="1">
      <alignment horizontal="left" vertical="center" indent="2"/>
    </xf>
    <xf numFmtId="0" fontId="78" fillId="24" borderId="43" xfId="0" applyFont="1" applyFill="1" applyBorder="1" applyAlignment="1">
      <alignment horizontal="left" vertical="center" indent="2"/>
    </xf>
    <xf numFmtId="0" fontId="78" fillId="23" borderId="14" xfId="35" applyFont="1" applyFill="1" applyBorder="1" applyAlignment="1">
      <alignment horizontal="left" vertical="center" indent="2"/>
    </xf>
    <xf numFmtId="0" fontId="78" fillId="23" borderId="14" xfId="0" applyFont="1" applyFill="1" applyBorder="1" applyAlignment="1">
      <alignment horizontal="left" vertical="center" indent="2"/>
    </xf>
    <xf numFmtId="0" fontId="78" fillId="24" borderId="14" xfId="35" applyFont="1" applyFill="1" applyBorder="1" applyAlignment="1">
      <alignment horizontal="left" vertical="center" indent="2"/>
    </xf>
    <xf numFmtId="0" fontId="78" fillId="24" borderId="14" xfId="0" applyFont="1" applyFill="1" applyBorder="1" applyAlignment="1">
      <alignment horizontal="left" vertical="center" indent="2"/>
    </xf>
    <xf numFmtId="0" fontId="78" fillId="23" borderId="23" xfId="35" applyFont="1" applyFill="1" applyBorder="1" applyAlignment="1">
      <alignment horizontal="left" vertical="center" indent="2"/>
    </xf>
    <xf numFmtId="0" fontId="78" fillId="28" borderId="38" xfId="35" applyFont="1" applyFill="1" applyBorder="1" applyAlignment="1">
      <alignment horizontal="left" vertical="center" indent="2"/>
    </xf>
    <xf numFmtId="0" fontId="78" fillId="28" borderId="38" xfId="0" applyFont="1" applyFill="1" applyBorder="1" applyAlignment="1">
      <alignment horizontal="left" vertical="center" indent="2"/>
    </xf>
    <xf numFmtId="0" fontId="78" fillId="28" borderId="14" xfId="0" applyFont="1" applyFill="1" applyBorder="1" applyAlignment="1">
      <alignment horizontal="left" vertical="center" indent="2"/>
    </xf>
    <xf numFmtId="0" fontId="78" fillId="27" borderId="14" xfId="0" applyFont="1" applyFill="1" applyBorder="1" applyAlignment="1">
      <alignment horizontal="left" vertical="center" indent="2"/>
    </xf>
    <xf numFmtId="0" fontId="78" fillId="28" borderId="14" xfId="35" applyFont="1" applyFill="1" applyBorder="1" applyAlignment="1">
      <alignment horizontal="left" vertical="center" indent="2"/>
    </xf>
    <xf numFmtId="0" fontId="78" fillId="27" borderId="14" xfId="35" applyFont="1" applyFill="1" applyBorder="1" applyAlignment="1">
      <alignment horizontal="left" vertical="center" indent="2"/>
    </xf>
    <xf numFmtId="0" fontId="78" fillId="28" borderId="23" xfId="35" applyFont="1" applyFill="1" applyBorder="1" applyAlignment="1">
      <alignment horizontal="left" vertical="center" indent="2"/>
    </xf>
    <xf numFmtId="0" fontId="78" fillId="28" borderId="23" xfId="0" applyFont="1" applyFill="1" applyBorder="1" applyAlignment="1">
      <alignment horizontal="left" vertical="center" indent="2"/>
    </xf>
    <xf numFmtId="0" fontId="78" fillId="29" borderId="51" xfId="35" applyFont="1" applyFill="1" applyBorder="1" applyAlignment="1">
      <alignment horizontal="left" vertical="center" indent="2"/>
    </xf>
    <xf numFmtId="0" fontId="78" fillId="29" borderId="51" xfId="0" applyFont="1" applyFill="1" applyBorder="1" applyAlignment="1">
      <alignment horizontal="left" vertical="center" indent="2"/>
    </xf>
    <xf numFmtId="0" fontId="78" fillId="30" borderId="56" xfId="35" applyFont="1" applyFill="1" applyBorder="1" applyAlignment="1">
      <alignment horizontal="left" vertical="center" indent="2"/>
    </xf>
    <xf numFmtId="0" fontId="78" fillId="30" borderId="56" xfId="0" applyFont="1" applyFill="1" applyBorder="1" applyAlignment="1">
      <alignment horizontal="left" vertical="center" indent="2"/>
    </xf>
    <xf numFmtId="0" fontId="55" fillId="30" borderId="56" xfId="35" applyFont="1" applyFill="1" applyBorder="1" applyAlignment="1">
      <alignment horizontal="left" vertical="center" indent="2"/>
    </xf>
    <xf numFmtId="0" fontId="55" fillId="29" borderId="56" xfId="35" applyFont="1" applyFill="1" applyBorder="1" applyAlignment="1">
      <alignment horizontal="left" vertical="center" indent="2"/>
    </xf>
    <xf numFmtId="0" fontId="78" fillId="29" borderId="56" xfId="0" applyFont="1" applyFill="1" applyBorder="1" applyAlignment="1">
      <alignment horizontal="left" vertical="center" indent="2"/>
    </xf>
    <xf numFmtId="0" fontId="78" fillId="29" borderId="56" xfId="35" applyFont="1" applyFill="1" applyBorder="1" applyAlignment="1">
      <alignment horizontal="left" vertical="center" indent="2"/>
    </xf>
    <xf numFmtId="0" fontId="78" fillId="29" borderId="16" xfId="35" applyFont="1" applyFill="1" applyBorder="1" applyAlignment="1">
      <alignment horizontal="left" vertical="center" indent="2"/>
    </xf>
    <xf numFmtId="0" fontId="78" fillId="29" borderId="16" xfId="0" applyFont="1" applyFill="1" applyBorder="1" applyAlignment="1">
      <alignment horizontal="left" vertical="center" indent="2"/>
    </xf>
    <xf numFmtId="0" fontId="78" fillId="33" borderId="19" xfId="35" applyFont="1" applyFill="1" applyBorder="1" applyAlignment="1">
      <alignment horizontal="left" vertical="center" indent="2"/>
    </xf>
    <xf numFmtId="0" fontId="78" fillId="33" borderId="19" xfId="0" applyFont="1" applyFill="1" applyBorder="1" applyAlignment="1">
      <alignment horizontal="left" vertical="center" indent="2"/>
    </xf>
    <xf numFmtId="0" fontId="78" fillId="31" borderId="38" xfId="35" applyFont="1" applyFill="1" applyBorder="1" applyAlignment="1">
      <alignment horizontal="left" vertical="center" indent="2"/>
    </xf>
    <xf numFmtId="0" fontId="78" fillId="31" borderId="38" xfId="0" applyFont="1" applyFill="1" applyBorder="1" applyAlignment="1">
      <alignment horizontal="left" vertical="center" indent="2"/>
    </xf>
    <xf numFmtId="0" fontId="78" fillId="32" borderId="14" xfId="35" applyFont="1" applyFill="1" applyBorder="1" applyAlignment="1">
      <alignment horizontal="left" vertical="center" indent="2"/>
    </xf>
    <xf numFmtId="0" fontId="78" fillId="32" borderId="14" xfId="0" applyFont="1" applyFill="1" applyBorder="1" applyAlignment="1">
      <alignment horizontal="left" vertical="center" indent="2"/>
    </xf>
    <xf numFmtId="0" fontId="78" fillId="32" borderId="23" xfId="35" applyFont="1" applyFill="1" applyBorder="1" applyAlignment="1">
      <alignment horizontal="left" vertical="center" indent="2"/>
    </xf>
    <xf numFmtId="0" fontId="78" fillId="32" borderId="23" xfId="0" applyFont="1" applyFill="1" applyBorder="1" applyAlignment="1">
      <alignment horizontal="left" vertical="center" indent="2"/>
    </xf>
    <xf numFmtId="166" fontId="78" fillId="30" borderId="19" xfId="35" applyNumberFormat="1" applyFont="1" applyFill="1" applyBorder="1" applyAlignment="1">
      <alignment horizontal="left" vertical="center" indent="2"/>
    </xf>
    <xf numFmtId="0" fontId="78" fillId="35" borderId="19" xfId="35" applyFont="1" applyFill="1" applyBorder="1" applyAlignment="1">
      <alignment horizontal="left" vertical="center" indent="2"/>
    </xf>
    <xf numFmtId="0" fontId="55" fillId="0" borderId="56" xfId="0" applyFont="1" applyFill="1" applyBorder="1" applyAlignment="1">
      <alignment horizontal="left" vertical="center" wrapText="1" indent="2"/>
    </xf>
    <xf numFmtId="0" fontId="55" fillId="0" borderId="56" xfId="35" applyFont="1" applyFill="1" applyBorder="1" applyAlignment="1">
      <alignment horizontal="left" vertical="center" wrapText="1" indent="2"/>
    </xf>
    <xf numFmtId="0" fontId="55" fillId="0" borderId="0" xfId="35" applyFont="1" applyAlignment="1">
      <alignment horizontal="left" vertical="center" wrapText="1" indent="2"/>
    </xf>
    <xf numFmtId="166" fontId="55" fillId="0" borderId="56" xfId="0" applyNumberFormat="1" applyFont="1" applyFill="1" applyBorder="1" applyAlignment="1">
      <alignment horizontal="left" vertical="center" wrapText="1" indent="2"/>
    </xf>
    <xf numFmtId="166" fontId="55" fillId="0" borderId="56" xfId="35" applyNumberFormat="1" applyFont="1" applyFill="1" applyBorder="1" applyAlignment="1">
      <alignment horizontal="left" vertical="center" wrapText="1" indent="2"/>
    </xf>
    <xf numFmtId="0" fontId="30" fillId="0" borderId="28" xfId="35" applyNumberFormat="1" applyFont="1" applyFill="1" applyBorder="1" applyAlignment="1" applyProtection="1">
      <alignment horizontal="right" vertical="center"/>
    </xf>
    <xf numFmtId="0" fontId="48" fillId="5" borderId="26" xfId="31" applyNumberFormat="1" applyFont="1" applyFill="1" applyBorder="1" applyAlignment="1" applyProtection="1">
      <alignment horizontal="left" vertical="center"/>
    </xf>
    <xf numFmtId="0" fontId="19" fillId="2" borderId="12" xfId="32" applyNumberFormat="1" applyFont="1" applyFill="1" applyBorder="1" applyAlignment="1" applyProtection="1">
      <alignment horizontal="left" vertical="center" wrapText="1"/>
    </xf>
    <xf numFmtId="0" fontId="19" fillId="2" borderId="29" xfId="32" applyNumberFormat="1" applyFont="1" applyFill="1" applyBorder="1" applyAlignment="1" applyProtection="1">
      <alignment horizontal="left" vertical="center" wrapText="1"/>
    </xf>
    <xf numFmtId="0" fontId="19" fillId="2" borderId="29" xfId="32" applyNumberFormat="1" applyFont="1" applyFill="1" applyBorder="1" applyAlignment="1" applyProtection="1">
      <alignment horizontal="left" vertical="center"/>
    </xf>
    <xf numFmtId="0" fontId="19" fillId="2" borderId="11" xfId="32" applyNumberFormat="1" applyFont="1" applyFill="1" applyBorder="1" applyAlignment="1" applyProtection="1">
      <alignment horizontal="left" vertical="center"/>
    </xf>
    <xf numFmtId="0" fontId="19" fillId="2" borderId="26" xfId="32" applyNumberFormat="1" applyFont="1" applyFill="1" applyBorder="1" applyAlignment="1" applyProtection="1">
      <alignment horizontal="left" vertical="center"/>
    </xf>
    <xf numFmtId="0" fontId="93" fillId="5" borderId="26" xfId="35" applyNumberFormat="1" applyFont="1" applyFill="1" applyBorder="1" applyAlignment="1" applyProtection="1">
      <alignment horizontal="left" vertical="center"/>
    </xf>
    <xf numFmtId="0" fontId="24" fillId="10" borderId="27" xfId="34" applyNumberFormat="1" applyFont="1" applyFill="1" applyBorder="1" applyAlignment="1" applyProtection="1">
      <alignment horizontal="left" vertical="center"/>
    </xf>
    <xf numFmtId="0" fontId="24" fillId="10" borderId="25" xfId="34" applyNumberFormat="1" applyFont="1" applyFill="1" applyBorder="1" applyAlignment="1" applyProtection="1">
      <alignment horizontal="left" vertical="center"/>
    </xf>
    <xf numFmtId="0" fontId="19" fillId="0" borderId="11" xfId="32" applyNumberFormat="1" applyFont="1" applyFill="1" applyBorder="1" applyAlignment="1" applyProtection="1">
      <alignment horizontal="left" vertical="center" wrapText="1"/>
    </xf>
    <xf numFmtId="0" fontId="29" fillId="0" borderId="26" xfId="35" applyNumberFormat="1" applyFont="1" applyFill="1" applyBorder="1" applyAlignment="1" applyProtection="1">
      <alignment horizontal="left" vertical="center" wrapText="1"/>
    </xf>
    <xf numFmtId="0" fontId="29" fillId="0" borderId="26" xfId="35" applyNumberFormat="1" applyFont="1" applyFill="1" applyBorder="1" applyAlignment="1" applyProtection="1">
      <alignment horizontal="left" vertical="center"/>
    </xf>
    <xf numFmtId="49" fontId="19" fillId="2" borderId="11" xfId="32" applyNumberFormat="1" applyFont="1" applyFill="1" applyBorder="1" applyAlignment="1" applyProtection="1">
      <alignment horizontal="center" vertical="center" wrapText="1"/>
    </xf>
    <xf numFmtId="0" fontId="27" fillId="6" borderId="11" xfId="33" applyNumberFormat="1" applyFont="1" applyFill="1" applyBorder="1" applyAlignment="1" applyProtection="1">
      <alignment horizontal="left" vertical="center"/>
    </xf>
    <xf numFmtId="165" fontId="19" fillId="2" borderId="11" xfId="32" applyNumberFormat="1" applyFont="1" applyFill="1" applyBorder="1" applyAlignment="1" applyProtection="1">
      <alignment horizontal="center" vertical="center"/>
    </xf>
    <xf numFmtId="0" fontId="28" fillId="6" borderId="11" xfId="33" applyNumberFormat="1" applyFont="1" applyFill="1" applyBorder="1" applyAlignment="1" applyProtection="1">
      <alignment horizontal="justify" vertical="center"/>
    </xf>
    <xf numFmtId="0" fontId="19" fillId="2" borderId="26" xfId="32" applyNumberFormat="1" applyFont="1" applyFill="1" applyBorder="1" applyAlignment="1" applyProtection="1">
      <alignment horizontal="center" vertical="center"/>
    </xf>
    <xf numFmtId="0" fontId="53" fillId="10" borderId="24" xfId="34" applyNumberFormat="1" applyFont="1" applyFill="1" applyBorder="1" applyAlignment="1" applyProtection="1">
      <alignment horizontal="center" vertical="center" wrapText="1"/>
    </xf>
    <xf numFmtId="0" fontId="25" fillId="2" borderId="26" xfId="32" applyNumberFormat="1" applyFont="1" applyFill="1" applyBorder="1" applyAlignment="1" applyProtection="1">
      <alignment horizontal="left" vertical="center"/>
    </xf>
    <xf numFmtId="0" fontId="25" fillId="2" borderId="26" xfId="32" applyNumberFormat="1" applyFont="1" applyFill="1" applyBorder="1" applyAlignment="1" applyProtection="1">
      <alignment horizontal="left" vertical="center" wrapText="1"/>
    </xf>
    <xf numFmtId="0" fontId="51" fillId="0" borderId="60"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61" xfId="0" applyFont="1" applyFill="1" applyBorder="1" applyAlignment="1">
      <alignment horizontal="center" vertical="center" wrapText="1"/>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0" xfId="0" applyBorder="1" applyAlignment="1">
      <alignment horizontal="center"/>
    </xf>
    <xf numFmtId="0" fontId="0" fillId="0" borderId="6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53" xfId="0" applyBorder="1" applyAlignment="1">
      <alignment horizontal="center"/>
    </xf>
    <xf numFmtId="49" fontId="78" fillId="21" borderId="39" xfId="0" applyNumberFormat="1" applyFont="1" applyFill="1" applyBorder="1" applyAlignment="1">
      <alignment horizontal="center" vertical="center" wrapText="1"/>
    </xf>
    <xf numFmtId="0" fontId="78" fillId="21" borderId="31" xfId="0" applyNumberFormat="1" applyFont="1" applyFill="1" applyBorder="1" applyAlignment="1">
      <alignment horizontal="center" vertical="center" wrapText="1"/>
    </xf>
    <xf numFmtId="0" fontId="78" fillId="21" borderId="20" xfId="0" applyNumberFormat="1" applyFont="1" applyFill="1" applyBorder="1" applyAlignment="1">
      <alignment horizontal="center" vertical="center" wrapText="1"/>
    </xf>
    <xf numFmtId="49" fontId="78" fillId="21" borderId="40" xfId="35" applyNumberFormat="1" applyFont="1" applyFill="1" applyBorder="1" applyAlignment="1">
      <alignment horizontal="center" vertical="center" textRotation="90" wrapText="1"/>
    </xf>
    <xf numFmtId="49" fontId="78" fillId="21" borderId="30" xfId="35" applyNumberFormat="1" applyFont="1" applyFill="1" applyBorder="1" applyAlignment="1">
      <alignment horizontal="center" vertical="center" textRotation="90" wrapText="1"/>
    </xf>
    <xf numFmtId="49" fontId="78" fillId="21" borderId="22" xfId="35" applyNumberFormat="1" applyFont="1" applyFill="1" applyBorder="1" applyAlignment="1">
      <alignment horizontal="center" vertical="center" textRotation="90" wrapText="1"/>
    </xf>
    <xf numFmtId="0" fontId="43" fillId="0" borderId="37" xfId="0" applyFont="1" applyFill="1" applyBorder="1" applyAlignment="1">
      <alignment horizontal="center" vertical="center" wrapText="1"/>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0" fontId="89" fillId="0" borderId="47" xfId="0" applyFont="1" applyFill="1" applyBorder="1" applyAlignment="1">
      <alignment horizontal="right" vertical="center" wrapText="1"/>
    </xf>
    <xf numFmtId="0" fontId="90" fillId="0" borderId="48" xfId="0" applyFont="1" applyFill="1" applyBorder="1" applyAlignment="1">
      <alignment horizontal="right" vertical="center" wrapText="1"/>
    </xf>
    <xf numFmtId="0" fontId="90" fillId="0" borderId="53" xfId="0" applyFont="1" applyFill="1" applyBorder="1" applyAlignment="1">
      <alignment horizontal="right" vertical="center" wrapText="1"/>
    </xf>
    <xf numFmtId="49" fontId="78" fillId="19" borderId="49" xfId="35" applyNumberFormat="1" applyFont="1" applyFill="1" applyBorder="1" applyAlignment="1">
      <alignment horizontal="center" vertical="center" textRotation="90" wrapText="1"/>
    </xf>
    <xf numFmtId="49" fontId="78" fillId="19" borderId="30" xfId="35" applyNumberFormat="1" applyFont="1" applyFill="1" applyBorder="1" applyAlignment="1">
      <alignment horizontal="center" vertical="center" textRotation="90" wrapText="1"/>
    </xf>
    <xf numFmtId="49" fontId="78" fillId="19" borderId="22" xfId="35" applyNumberFormat="1" applyFont="1" applyFill="1" applyBorder="1" applyAlignment="1">
      <alignment horizontal="center" vertical="center" textRotation="90" wrapText="1"/>
    </xf>
    <xf numFmtId="49" fontId="78" fillId="19" borderId="50" xfId="0" applyNumberFormat="1" applyFont="1" applyFill="1" applyBorder="1" applyAlignment="1">
      <alignment horizontal="center" vertical="center" wrapText="1"/>
    </xf>
    <xf numFmtId="0" fontId="78" fillId="19" borderId="31" xfId="0" applyNumberFormat="1" applyFont="1" applyFill="1" applyBorder="1" applyAlignment="1">
      <alignment horizontal="center" vertical="center" wrapText="1"/>
    </xf>
    <xf numFmtId="0" fontId="78" fillId="19" borderId="20" xfId="0" applyNumberFormat="1" applyFont="1" applyFill="1" applyBorder="1" applyAlignment="1">
      <alignment horizontal="center" vertical="center" wrapText="1"/>
    </xf>
    <xf numFmtId="0" fontId="78" fillId="19" borderId="74" xfId="35" applyFont="1" applyFill="1" applyBorder="1" applyAlignment="1">
      <alignment horizontal="left" vertical="center" indent="2"/>
    </xf>
    <xf numFmtId="0" fontId="0" fillId="0" borderId="30" xfId="0" applyBorder="1" applyAlignment="1">
      <alignment horizontal="left" indent="2"/>
    </xf>
    <xf numFmtId="0" fontId="0" fillId="0" borderId="67" xfId="0" applyBorder="1" applyAlignment="1">
      <alignment horizontal="left" indent="2"/>
    </xf>
    <xf numFmtId="49" fontId="78" fillId="19" borderId="49" xfId="35" applyNumberFormat="1" applyFont="1" applyFill="1" applyBorder="1" applyAlignment="1">
      <alignment horizontal="center" vertical="center" wrapText="1"/>
    </xf>
    <xf numFmtId="0" fontId="78" fillId="19" borderId="30" xfId="35" applyNumberFormat="1" applyFont="1" applyFill="1" applyBorder="1" applyAlignment="1">
      <alignment horizontal="center" vertical="center" wrapText="1"/>
    </xf>
    <xf numFmtId="0" fontId="78" fillId="19" borderId="43" xfId="35" applyNumberFormat="1" applyFont="1" applyFill="1" applyBorder="1" applyAlignment="1">
      <alignment horizontal="center" vertical="center" wrapText="1"/>
    </xf>
    <xf numFmtId="49" fontId="78" fillId="20" borderId="49" xfId="35" applyNumberFormat="1" applyFont="1" applyFill="1" applyBorder="1" applyAlignment="1">
      <alignment horizontal="center" vertical="center" wrapText="1"/>
    </xf>
    <xf numFmtId="0" fontId="78" fillId="20" borderId="30" xfId="35" applyNumberFormat="1" applyFont="1" applyFill="1" applyBorder="1" applyAlignment="1">
      <alignment horizontal="center" vertical="center" wrapText="1"/>
    </xf>
    <xf numFmtId="0" fontId="78" fillId="20" borderId="43" xfId="35" applyNumberFormat="1" applyFont="1" applyFill="1" applyBorder="1" applyAlignment="1">
      <alignment horizontal="center" vertical="center" wrapText="1"/>
    </xf>
    <xf numFmtId="0" fontId="78" fillId="20" borderId="74" xfId="35" applyFont="1" applyFill="1" applyBorder="1" applyAlignment="1">
      <alignment horizontal="left" vertical="center" wrapText="1" indent="2"/>
    </xf>
    <xf numFmtId="0" fontId="78" fillId="19" borderId="74" xfId="35" applyFont="1" applyFill="1" applyBorder="1" applyAlignment="1">
      <alignment horizontal="left" vertical="center" wrapText="1" indent="2"/>
    </xf>
    <xf numFmtId="0" fontId="0" fillId="0" borderId="69" xfId="0" applyBorder="1" applyAlignment="1">
      <alignment horizontal="left" indent="2"/>
    </xf>
    <xf numFmtId="0" fontId="78" fillId="20" borderId="22" xfId="35" applyNumberFormat="1" applyFont="1" applyFill="1" applyBorder="1" applyAlignment="1">
      <alignment horizontal="center" vertical="center" wrapText="1"/>
    </xf>
    <xf numFmtId="0" fontId="78" fillId="21" borderId="40" xfId="35" applyFont="1" applyFill="1" applyBorder="1" applyAlignment="1">
      <alignment horizontal="left" vertical="center" wrapText="1" indent="2"/>
    </xf>
    <xf numFmtId="49" fontId="78" fillId="21" borderId="40" xfId="0" applyNumberFormat="1" applyFont="1" applyFill="1" applyBorder="1" applyAlignment="1">
      <alignment horizontal="center" vertical="center"/>
    </xf>
    <xf numFmtId="0" fontId="78" fillId="21" borderId="30" xfId="0" applyNumberFormat="1" applyFont="1" applyFill="1" applyBorder="1" applyAlignment="1">
      <alignment horizontal="center" vertical="center"/>
    </xf>
    <xf numFmtId="0" fontId="78" fillId="21" borderId="43" xfId="0" applyNumberFormat="1" applyFont="1" applyFill="1" applyBorder="1" applyAlignment="1">
      <alignment horizontal="center" vertical="center"/>
    </xf>
    <xf numFmtId="49" fontId="78" fillId="25" borderId="39" xfId="0" applyNumberFormat="1" applyFont="1" applyFill="1" applyBorder="1" applyAlignment="1">
      <alignment horizontal="center" vertical="center" wrapText="1"/>
    </xf>
    <xf numFmtId="0" fontId="78" fillId="25" borderId="31" xfId="0" applyNumberFormat="1" applyFont="1" applyFill="1" applyBorder="1" applyAlignment="1">
      <alignment horizontal="center" vertical="center" wrapText="1"/>
    </xf>
    <xf numFmtId="0" fontId="78" fillId="25" borderId="20" xfId="0" applyNumberFormat="1" applyFont="1" applyFill="1" applyBorder="1" applyAlignment="1">
      <alignment horizontal="center" vertical="center" wrapText="1"/>
    </xf>
    <xf numFmtId="49" fontId="78" fillId="25" borderId="40" xfId="35" applyNumberFormat="1" applyFont="1" applyFill="1" applyBorder="1" applyAlignment="1">
      <alignment horizontal="center" vertical="center" textRotation="90" wrapText="1"/>
    </xf>
    <xf numFmtId="49" fontId="78" fillId="25" borderId="30" xfId="35" applyNumberFormat="1" applyFont="1" applyFill="1" applyBorder="1" applyAlignment="1">
      <alignment horizontal="center" vertical="center" textRotation="90" wrapText="1"/>
    </xf>
    <xf numFmtId="49" fontId="78" fillId="25" borderId="22" xfId="35" applyNumberFormat="1" applyFont="1" applyFill="1" applyBorder="1" applyAlignment="1">
      <alignment horizontal="center" vertical="center" textRotation="90" wrapText="1"/>
    </xf>
    <xf numFmtId="49" fontId="78" fillId="24" borderId="39" xfId="0" applyNumberFormat="1" applyFont="1" applyFill="1" applyBorder="1" applyAlignment="1">
      <alignment horizontal="center" vertical="center" wrapText="1"/>
    </xf>
    <xf numFmtId="0" fontId="78" fillId="24" borderId="31" xfId="0" applyNumberFormat="1" applyFont="1" applyFill="1" applyBorder="1" applyAlignment="1">
      <alignment horizontal="center" vertical="center" wrapText="1"/>
    </xf>
    <xf numFmtId="0" fontId="78" fillId="24" borderId="20" xfId="0" applyNumberFormat="1" applyFont="1" applyFill="1" applyBorder="1" applyAlignment="1">
      <alignment horizontal="center" vertical="center" wrapText="1"/>
    </xf>
    <xf numFmtId="0" fontId="78" fillId="24" borderId="40" xfId="35" applyFont="1" applyFill="1" applyBorder="1" applyAlignment="1">
      <alignment horizontal="center" vertical="center" textRotation="90" wrapText="1"/>
    </xf>
    <xf numFmtId="0" fontId="78" fillId="24" borderId="30" xfId="35" applyFont="1" applyFill="1" applyBorder="1" applyAlignment="1">
      <alignment horizontal="center" vertical="center" textRotation="90" wrapText="1"/>
    </xf>
    <xf numFmtId="0" fontId="78" fillId="24" borderId="22" xfId="35" applyFont="1" applyFill="1" applyBorder="1" applyAlignment="1">
      <alignment horizontal="center" vertical="center" textRotation="90" wrapText="1"/>
    </xf>
    <xf numFmtId="49" fontId="78" fillId="28" borderId="39" xfId="0" applyNumberFormat="1" applyFont="1" applyFill="1" applyBorder="1" applyAlignment="1">
      <alignment horizontal="center" vertical="center" wrapText="1"/>
    </xf>
    <xf numFmtId="0" fontId="78" fillId="28" borderId="31" xfId="0" applyNumberFormat="1" applyFont="1" applyFill="1" applyBorder="1" applyAlignment="1">
      <alignment horizontal="center" vertical="center" wrapText="1"/>
    </xf>
    <xf numFmtId="0" fontId="78" fillId="28" borderId="20" xfId="0" applyNumberFormat="1" applyFont="1" applyFill="1" applyBorder="1" applyAlignment="1">
      <alignment horizontal="center" vertical="center" wrapText="1"/>
    </xf>
    <xf numFmtId="0" fontId="78" fillId="28" borderId="40" xfId="35" applyFont="1" applyFill="1" applyBorder="1" applyAlignment="1">
      <alignment horizontal="center" vertical="center" textRotation="90" wrapText="1"/>
    </xf>
    <xf numFmtId="0" fontId="78" fillId="28" borderId="30" xfId="35" applyFont="1" applyFill="1" applyBorder="1" applyAlignment="1">
      <alignment horizontal="center" vertical="center" textRotation="90" wrapText="1"/>
    </xf>
    <xf numFmtId="0" fontId="78" fillId="28" borderId="22" xfId="35" applyFont="1" applyFill="1" applyBorder="1" applyAlignment="1">
      <alignment horizontal="center" vertical="center" textRotation="90" wrapText="1"/>
    </xf>
    <xf numFmtId="0" fontId="78" fillId="29" borderId="40" xfId="35" applyFont="1" applyFill="1" applyBorder="1" applyAlignment="1">
      <alignment horizontal="center" vertical="center" textRotation="90" wrapText="1"/>
    </xf>
    <xf numFmtId="0" fontId="78" fillId="29" borderId="30" xfId="35" applyFont="1" applyFill="1" applyBorder="1" applyAlignment="1">
      <alignment horizontal="center" vertical="center" textRotation="90" wrapText="1"/>
    </xf>
    <xf numFmtId="0" fontId="78" fillId="29" borderId="69" xfId="35" applyFont="1" applyFill="1" applyBorder="1" applyAlignment="1">
      <alignment horizontal="center" vertical="center" textRotation="90" wrapText="1"/>
    </xf>
    <xf numFmtId="49" fontId="78" fillId="31" borderId="39" xfId="0" applyNumberFormat="1" applyFont="1" applyFill="1" applyBorder="1" applyAlignment="1">
      <alignment horizontal="center" vertical="center" wrapText="1"/>
    </xf>
    <xf numFmtId="0" fontId="78" fillId="31" borderId="31" xfId="0" applyNumberFormat="1" applyFont="1" applyFill="1" applyBorder="1" applyAlignment="1">
      <alignment horizontal="center" vertical="center" wrapText="1"/>
    </xf>
    <xf numFmtId="0" fontId="78" fillId="31" borderId="20" xfId="0" applyNumberFormat="1" applyFont="1" applyFill="1" applyBorder="1" applyAlignment="1">
      <alignment horizontal="center" vertical="center" wrapText="1"/>
    </xf>
    <xf numFmtId="0" fontId="78" fillId="31" borderId="40" xfId="35" applyFont="1" applyFill="1" applyBorder="1" applyAlignment="1">
      <alignment horizontal="center" vertical="center" textRotation="90"/>
    </xf>
    <xf numFmtId="0" fontId="78" fillId="31" borderId="30" xfId="35" applyFont="1" applyFill="1" applyBorder="1" applyAlignment="1">
      <alignment horizontal="center" vertical="center" textRotation="90"/>
    </xf>
    <xf numFmtId="0" fontId="78" fillId="31" borderId="22" xfId="35" applyFont="1" applyFill="1" applyBorder="1" applyAlignment="1">
      <alignment horizontal="center" vertical="center" textRotation="90"/>
    </xf>
    <xf numFmtId="49" fontId="78" fillId="18" borderId="39" xfId="0" applyNumberFormat="1" applyFont="1" applyFill="1" applyBorder="1" applyAlignment="1">
      <alignment horizontal="center" vertical="center" wrapText="1"/>
    </xf>
    <xf numFmtId="0" fontId="78" fillId="18" borderId="31" xfId="0" applyNumberFormat="1" applyFont="1" applyFill="1" applyBorder="1" applyAlignment="1">
      <alignment horizontal="center" vertical="center" wrapText="1"/>
    </xf>
    <xf numFmtId="0" fontId="78" fillId="18" borderId="20" xfId="0" applyNumberFormat="1" applyFont="1" applyFill="1" applyBorder="1" applyAlignment="1">
      <alignment horizontal="center" vertical="center" wrapText="1"/>
    </xf>
    <xf numFmtId="0" fontId="78" fillId="18" borderId="40" xfId="35" applyFont="1" applyFill="1" applyBorder="1" applyAlignment="1">
      <alignment horizontal="center" vertical="center" textRotation="90"/>
    </xf>
    <xf numFmtId="0" fontId="78" fillId="18" borderId="30" xfId="35" applyFont="1" applyFill="1" applyBorder="1" applyAlignment="1">
      <alignment horizontal="center" vertical="center" textRotation="90"/>
    </xf>
    <xf numFmtId="0" fontId="78" fillId="18" borderId="22" xfId="35" applyFont="1" applyFill="1" applyBorder="1" applyAlignment="1">
      <alignment horizontal="center" vertical="center" textRotation="90"/>
    </xf>
    <xf numFmtId="49" fontId="78" fillId="29" borderId="39" xfId="0" applyNumberFormat="1" applyFont="1" applyFill="1" applyBorder="1" applyAlignment="1">
      <alignment horizontal="center" vertical="center" wrapText="1"/>
    </xf>
    <xf numFmtId="0" fontId="78" fillId="29" borderId="31" xfId="0" applyNumberFormat="1" applyFont="1" applyFill="1" applyBorder="1" applyAlignment="1">
      <alignment horizontal="center" vertical="center" wrapText="1"/>
    </xf>
    <xf numFmtId="0" fontId="78" fillId="29" borderId="68" xfId="0" applyNumberFormat="1" applyFont="1" applyFill="1" applyBorder="1" applyAlignment="1">
      <alignment horizontal="center" vertical="center" wrapText="1"/>
    </xf>
    <xf numFmtId="0" fontId="78" fillId="22" borderId="74" xfId="35" applyFont="1" applyFill="1" applyBorder="1" applyAlignment="1">
      <alignment horizontal="left" vertical="center" wrapText="1" indent="2"/>
    </xf>
    <xf numFmtId="49" fontId="78" fillId="22" borderId="49" xfId="0" applyNumberFormat="1" applyFont="1" applyFill="1" applyBorder="1" applyAlignment="1">
      <alignment horizontal="center" vertical="center"/>
    </xf>
    <xf numFmtId="0" fontId="78" fillId="22" borderId="30" xfId="0" applyFont="1" applyFill="1" applyBorder="1" applyAlignment="1">
      <alignment horizontal="center" vertical="center"/>
    </xf>
    <xf numFmtId="0" fontId="78" fillId="22" borderId="43" xfId="0" applyFont="1" applyFill="1" applyBorder="1" applyAlignment="1">
      <alignment horizontal="center" vertical="center"/>
    </xf>
    <xf numFmtId="0" fontId="78" fillId="21" borderId="74" xfId="35" applyFont="1" applyFill="1" applyBorder="1" applyAlignment="1">
      <alignment horizontal="left" vertical="center" wrapText="1" indent="2"/>
    </xf>
    <xf numFmtId="49" fontId="78" fillId="21" borderId="49" xfId="0" applyNumberFormat="1" applyFont="1" applyFill="1" applyBorder="1" applyAlignment="1">
      <alignment horizontal="center" vertical="center"/>
    </xf>
    <xf numFmtId="0" fontId="78" fillId="21" borderId="43" xfId="0" applyFont="1" applyFill="1" applyBorder="1" applyAlignment="1">
      <alignment horizontal="center" vertical="center"/>
    </xf>
    <xf numFmtId="49" fontId="78" fillId="22" borderId="49" xfId="35" applyNumberFormat="1" applyFont="1" applyFill="1" applyBorder="1" applyAlignment="1">
      <alignment horizontal="center" vertical="center" wrapText="1"/>
    </xf>
    <xf numFmtId="0" fontId="78" fillId="22" borderId="30" xfId="35" applyNumberFormat="1" applyFont="1" applyFill="1" applyBorder="1" applyAlignment="1">
      <alignment horizontal="center" vertical="center" wrapText="1"/>
    </xf>
    <xf numFmtId="0" fontId="78" fillId="22" borderId="22" xfId="35" applyNumberFormat="1" applyFont="1" applyFill="1" applyBorder="1" applyAlignment="1">
      <alignment horizontal="center" vertical="center" wrapText="1"/>
    </xf>
    <xf numFmtId="49" fontId="78" fillId="26" borderId="49" xfId="0" applyNumberFormat="1" applyFont="1" applyFill="1" applyBorder="1" applyAlignment="1">
      <alignment horizontal="center" vertical="center"/>
    </xf>
    <xf numFmtId="0" fontId="78" fillId="26" borderId="30" xfId="0" applyNumberFormat="1" applyFont="1" applyFill="1" applyBorder="1" applyAlignment="1">
      <alignment horizontal="center" vertical="center"/>
    </xf>
    <xf numFmtId="0" fontId="78" fillId="26" borderId="43" xfId="0" applyNumberFormat="1" applyFont="1" applyFill="1" applyBorder="1" applyAlignment="1">
      <alignment horizontal="center" vertical="center"/>
    </xf>
    <xf numFmtId="0" fontId="78" fillId="26" borderId="74" xfId="35" applyFont="1" applyFill="1" applyBorder="1" applyAlignment="1">
      <alignment horizontal="left" vertical="center" wrapText="1" indent="2"/>
    </xf>
    <xf numFmtId="49" fontId="78" fillId="25" borderId="49" xfId="0" applyNumberFormat="1" applyFont="1" applyFill="1" applyBorder="1" applyAlignment="1">
      <alignment horizontal="center" vertical="center"/>
    </xf>
    <xf numFmtId="0" fontId="78" fillId="25" borderId="30" xfId="0" applyNumberFormat="1" applyFont="1" applyFill="1" applyBorder="1" applyAlignment="1">
      <alignment horizontal="center" vertical="center"/>
    </xf>
    <xf numFmtId="0" fontId="78" fillId="25" borderId="22" xfId="0" applyNumberFormat="1" applyFont="1" applyFill="1" applyBorder="1" applyAlignment="1">
      <alignment horizontal="center" vertical="center"/>
    </xf>
    <xf numFmtId="0" fontId="78" fillId="25" borderId="74" xfId="35" applyFont="1" applyFill="1" applyBorder="1" applyAlignment="1">
      <alignment horizontal="left" vertical="center" wrapText="1" indent="2"/>
    </xf>
    <xf numFmtId="49" fontId="78" fillId="23" borderId="49" xfId="0" applyNumberFormat="1" applyFont="1" applyFill="1" applyBorder="1" applyAlignment="1">
      <alignment horizontal="center" vertical="center"/>
    </xf>
    <xf numFmtId="0" fontId="78" fillId="23" borderId="30" xfId="0" applyNumberFormat="1" applyFont="1" applyFill="1" applyBorder="1" applyAlignment="1">
      <alignment horizontal="center" vertical="center"/>
    </xf>
    <xf numFmtId="0" fontId="78" fillId="23" borderId="43" xfId="0" applyNumberFormat="1" applyFont="1" applyFill="1" applyBorder="1" applyAlignment="1">
      <alignment horizontal="center" vertical="center"/>
    </xf>
    <xf numFmtId="0" fontId="78" fillId="23" borderId="74" xfId="35" applyFont="1" applyFill="1" applyBorder="1" applyAlignment="1">
      <alignment horizontal="left" vertical="center" wrapText="1" indent="2"/>
    </xf>
    <xf numFmtId="0" fontId="78" fillId="23" borderId="22" xfId="0" applyNumberFormat="1" applyFont="1" applyFill="1" applyBorder="1" applyAlignment="1">
      <alignment horizontal="center" vertical="center"/>
    </xf>
    <xf numFmtId="49" fontId="78" fillId="24" borderId="40" xfId="0" applyNumberFormat="1" applyFont="1" applyFill="1" applyBorder="1" applyAlignment="1">
      <alignment horizontal="center" vertical="center"/>
    </xf>
    <xf numFmtId="0" fontId="78" fillId="24" borderId="43" xfId="0" applyNumberFormat="1" applyFont="1" applyFill="1" applyBorder="1" applyAlignment="1">
      <alignment horizontal="center" vertical="center"/>
    </xf>
    <xf numFmtId="0" fontId="78" fillId="24" borderId="40" xfId="35" applyFont="1" applyFill="1" applyBorder="1" applyAlignment="1">
      <alignment horizontal="left" vertical="center" wrapText="1" indent="2"/>
    </xf>
    <xf numFmtId="0" fontId="78" fillId="28" borderId="40" xfId="35" applyFont="1" applyFill="1" applyBorder="1" applyAlignment="1">
      <alignment horizontal="left" vertical="center" wrapText="1" indent="2"/>
    </xf>
    <xf numFmtId="49" fontId="78" fillId="28" borderId="40" xfId="0" applyNumberFormat="1" applyFont="1" applyFill="1" applyBorder="1" applyAlignment="1">
      <alignment horizontal="center" vertical="center"/>
    </xf>
    <xf numFmtId="0" fontId="78" fillId="28" borderId="43" xfId="0" applyNumberFormat="1" applyFont="1" applyFill="1" applyBorder="1" applyAlignment="1">
      <alignment horizontal="center" vertical="center"/>
    </xf>
    <xf numFmtId="49" fontId="78" fillId="18" borderId="40" xfId="0" applyNumberFormat="1" applyFont="1" applyFill="1" applyBorder="1" applyAlignment="1">
      <alignment horizontal="center" vertical="center"/>
    </xf>
    <xf numFmtId="0" fontId="78" fillId="18" borderId="30" xfId="0" applyFont="1" applyFill="1" applyBorder="1" applyAlignment="1">
      <alignment horizontal="center" vertical="center"/>
    </xf>
    <xf numFmtId="0" fontId="78" fillId="18" borderId="22" xfId="0" applyFont="1" applyFill="1" applyBorder="1" applyAlignment="1">
      <alignment horizontal="center" vertical="center"/>
    </xf>
    <xf numFmtId="0" fontId="78" fillId="18" borderId="40" xfId="35" applyFont="1" applyFill="1" applyBorder="1" applyAlignment="1">
      <alignment horizontal="left" vertical="center" wrapText="1" indent="2"/>
    </xf>
    <xf numFmtId="0" fontId="78" fillId="27" borderId="74" xfId="35" applyFont="1" applyFill="1" applyBorder="1" applyAlignment="1">
      <alignment horizontal="left" vertical="center" wrapText="1" indent="2"/>
    </xf>
    <xf numFmtId="49" fontId="78" fillId="27" borderId="49" xfId="0" applyNumberFormat="1" applyFont="1" applyFill="1" applyBorder="1" applyAlignment="1">
      <alignment horizontal="center" vertical="center"/>
    </xf>
    <xf numFmtId="0" fontId="78" fillId="27" borderId="30" xfId="0" applyNumberFormat="1" applyFont="1" applyFill="1" applyBorder="1" applyAlignment="1">
      <alignment horizontal="center" vertical="center"/>
    </xf>
    <xf numFmtId="0" fontId="78" fillId="27" borderId="43" xfId="0" applyNumberFormat="1" applyFont="1" applyFill="1" applyBorder="1" applyAlignment="1">
      <alignment horizontal="center" vertical="center"/>
    </xf>
    <xf numFmtId="49" fontId="78" fillId="29" borderId="55" xfId="0" applyNumberFormat="1" applyFont="1" applyFill="1" applyBorder="1" applyAlignment="1">
      <alignment horizontal="center" vertical="center"/>
    </xf>
    <xf numFmtId="0" fontId="78" fillId="29" borderId="67" xfId="0" applyNumberFormat="1" applyFont="1" applyFill="1" applyBorder="1" applyAlignment="1">
      <alignment horizontal="center" vertical="center"/>
    </xf>
    <xf numFmtId="0" fontId="78" fillId="29" borderId="74" xfId="35" applyFont="1" applyFill="1" applyBorder="1" applyAlignment="1">
      <alignment horizontal="left" vertical="center" wrapText="1" indent="2"/>
    </xf>
    <xf numFmtId="49" fontId="78" fillId="32" borderId="49" xfId="0" applyNumberFormat="1" applyFont="1" applyFill="1" applyBorder="1" applyAlignment="1">
      <alignment horizontal="center" vertical="center"/>
    </xf>
    <xf numFmtId="0" fontId="78" fillId="32" borderId="22" xfId="0" applyFont="1" applyFill="1" applyBorder="1" applyAlignment="1">
      <alignment horizontal="center" vertical="center"/>
    </xf>
    <xf numFmtId="0" fontId="78" fillId="32" borderId="74" xfId="35" applyFont="1" applyFill="1" applyBorder="1" applyAlignment="1">
      <alignment horizontal="left" vertical="center" wrapText="1" indent="2"/>
    </xf>
    <xf numFmtId="0" fontId="78" fillId="30" borderId="74" xfId="35" applyFont="1" applyFill="1" applyBorder="1" applyAlignment="1">
      <alignment horizontal="left" vertical="center" wrapText="1" indent="2"/>
    </xf>
    <xf numFmtId="49" fontId="78" fillId="30" borderId="55" xfId="0" applyNumberFormat="1" applyFont="1" applyFill="1" applyBorder="1" applyAlignment="1">
      <alignment horizontal="center" vertical="center"/>
    </xf>
    <xf numFmtId="0" fontId="78" fillId="30" borderId="67" xfId="0" applyNumberFormat="1" applyFont="1" applyFill="1" applyBorder="1" applyAlignment="1">
      <alignment horizontal="center" vertical="center"/>
    </xf>
    <xf numFmtId="0" fontId="54" fillId="0" borderId="44" xfId="0" applyFont="1" applyFill="1" applyBorder="1" applyAlignment="1">
      <alignment horizontal="center" vertical="center" wrapText="1"/>
    </xf>
    <xf numFmtId="0" fontId="54" fillId="0" borderId="57" xfId="0" applyFont="1" applyFill="1" applyBorder="1" applyAlignment="1">
      <alignment horizontal="center" vertical="center" wrapText="1"/>
    </xf>
    <xf numFmtId="0" fontId="54" fillId="0" borderId="58" xfId="0" applyFont="1" applyFill="1" applyBorder="1" applyAlignment="1">
      <alignment horizontal="center" vertical="center" wrapText="1"/>
    </xf>
    <xf numFmtId="0" fontId="37" fillId="0" borderId="56" xfId="0" applyFont="1" applyFill="1" applyBorder="1" applyAlignment="1">
      <alignment horizontal="left" vertical="center" wrapText="1"/>
    </xf>
    <xf numFmtId="0" fontId="34" fillId="0" borderId="43" xfId="0" applyFont="1" applyBorder="1" applyAlignment="1">
      <alignment horizontal="center" vertical="center" wrapText="1"/>
    </xf>
    <xf numFmtId="0" fontId="37" fillId="0" borderId="43" xfId="0" applyFont="1" applyFill="1" applyBorder="1" applyAlignment="1">
      <alignment horizontal="left" vertical="center" wrapText="1"/>
    </xf>
    <xf numFmtId="0" fontId="91" fillId="0" borderId="37" xfId="0" applyFont="1" applyFill="1" applyBorder="1" applyAlignment="1">
      <alignment horizontal="right" vertical="center" wrapText="1"/>
    </xf>
    <xf numFmtId="0" fontId="91" fillId="0" borderId="41" xfId="0" applyFont="1" applyFill="1" applyBorder="1" applyAlignment="1">
      <alignment horizontal="right" vertical="center" wrapText="1"/>
    </xf>
    <xf numFmtId="0" fontId="91" fillId="0" borderId="42" xfId="0" applyFont="1" applyFill="1" applyBorder="1" applyAlignment="1">
      <alignment horizontal="right" vertical="center" wrapText="1"/>
    </xf>
    <xf numFmtId="0" fontId="40" fillId="0" borderId="19" xfId="0" applyFont="1" applyFill="1" applyBorder="1" applyAlignment="1">
      <alignment horizontal="justify" vertical="center" wrapText="1"/>
    </xf>
    <xf numFmtId="0" fontId="40" fillId="0" borderId="34" xfId="0" applyFont="1" applyFill="1" applyBorder="1" applyAlignment="1">
      <alignment horizontal="justify" vertical="center" wrapText="1"/>
    </xf>
    <xf numFmtId="0" fontId="40" fillId="0" borderId="0" xfId="0" applyFont="1" applyFill="1" applyBorder="1" applyAlignment="1">
      <alignment horizontal="left" vertical="center" wrapText="1" indent="2"/>
    </xf>
    <xf numFmtId="0" fontId="92" fillId="0" borderId="47" xfId="0" applyFont="1" applyFill="1" applyBorder="1" applyAlignment="1">
      <alignment horizontal="right" vertical="center" wrapText="1"/>
    </xf>
    <xf numFmtId="0" fontId="92" fillId="0" borderId="48" xfId="0" applyFont="1" applyFill="1" applyBorder="1" applyAlignment="1">
      <alignment horizontal="right" vertical="center" wrapText="1"/>
    </xf>
    <xf numFmtId="0" fontId="92" fillId="0" borderId="53" xfId="0" applyFont="1" applyFill="1" applyBorder="1" applyAlignment="1">
      <alignment horizontal="right" vertical="center" wrapText="1"/>
    </xf>
    <xf numFmtId="49" fontId="78" fillId="0" borderId="70" xfId="0" applyNumberFormat="1" applyFont="1" applyBorder="1" applyAlignment="1">
      <alignment horizontal="center" vertical="center"/>
    </xf>
    <xf numFmtId="0" fontId="78" fillId="0" borderId="72" xfId="0" applyFont="1" applyBorder="1" applyAlignment="1">
      <alignment horizontal="center" vertical="center"/>
    </xf>
    <xf numFmtId="0" fontId="78" fillId="0" borderId="51" xfId="0" applyFont="1" applyFill="1" applyBorder="1" applyAlignment="1">
      <alignment horizontal="left" vertical="center" wrapText="1"/>
    </xf>
    <xf numFmtId="0" fontId="78" fillId="0" borderId="16" xfId="0" applyFont="1" applyFill="1" applyBorder="1" applyAlignment="1">
      <alignment horizontal="left" vertical="center" wrapText="1"/>
    </xf>
    <xf numFmtId="0" fontId="40" fillId="0" borderId="51" xfId="0" applyFont="1" applyFill="1" applyBorder="1" applyAlignment="1">
      <alignment horizontal="justify" vertical="center" wrapText="1"/>
    </xf>
    <xf numFmtId="0" fontId="40" fillId="0" borderId="52" xfId="0" applyFont="1" applyFill="1" applyBorder="1" applyAlignment="1">
      <alignment horizontal="justify" vertical="center" wrapText="1"/>
    </xf>
    <xf numFmtId="0" fontId="40" fillId="0" borderId="16" xfId="0" applyFont="1" applyFill="1" applyBorder="1" applyAlignment="1">
      <alignment horizontal="justify" vertical="center" wrapText="1"/>
    </xf>
    <xf numFmtId="0" fontId="40" fillId="0" borderId="15" xfId="0" applyFont="1" applyFill="1" applyBorder="1" applyAlignment="1">
      <alignment horizontal="justify" vertical="center" wrapText="1"/>
    </xf>
    <xf numFmtId="0" fontId="78" fillId="0" borderId="56" xfId="0" applyFont="1" applyFill="1" applyBorder="1" applyAlignment="1">
      <alignment horizontal="left" vertical="center" wrapText="1"/>
    </xf>
    <xf numFmtId="0" fontId="40" fillId="0" borderId="56" xfId="0" applyFont="1" applyFill="1" applyBorder="1" applyAlignment="1">
      <alignment horizontal="justify" vertical="center" wrapText="1"/>
    </xf>
    <xf numFmtId="0" fontId="40" fillId="0" borderId="36" xfId="0" applyFont="1" applyFill="1" applyBorder="1" applyAlignment="1">
      <alignment horizontal="justify" vertical="center" wrapText="1"/>
    </xf>
    <xf numFmtId="0" fontId="78" fillId="0" borderId="71" xfId="0" applyFont="1" applyBorder="1" applyAlignment="1">
      <alignment horizontal="center" vertical="center"/>
    </xf>
    <xf numFmtId="49" fontId="78" fillId="0" borderId="39" xfId="0" applyNumberFormat="1" applyFont="1" applyBorder="1" applyAlignment="1">
      <alignment horizontal="center" vertical="center"/>
    </xf>
    <xf numFmtId="0" fontId="78" fillId="0" borderId="31" xfId="0" applyFont="1" applyBorder="1" applyAlignment="1">
      <alignment horizontal="center" vertical="center"/>
    </xf>
    <xf numFmtId="0" fontId="78" fillId="0" borderId="20" xfId="0" applyFont="1" applyBorder="1" applyAlignment="1">
      <alignment horizontal="center" vertical="center"/>
    </xf>
    <xf numFmtId="0" fontId="39" fillId="0" borderId="22"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78" fillId="0" borderId="55" xfId="0" applyFont="1" applyFill="1" applyBorder="1" applyAlignment="1">
      <alignment horizontal="left" vertical="center" wrapText="1"/>
    </xf>
    <xf numFmtId="0" fontId="78" fillId="0" borderId="43" xfId="0" applyFont="1" applyFill="1" applyBorder="1" applyAlignment="1">
      <alignment horizontal="left" vertical="center" wrapText="1"/>
    </xf>
    <xf numFmtId="0" fontId="78" fillId="0" borderId="56" xfId="0" applyFont="1" applyFill="1" applyBorder="1" applyAlignment="1">
      <alignment vertical="center" wrapText="1"/>
    </xf>
    <xf numFmtId="49" fontId="78" fillId="0" borderId="56" xfId="0" applyNumberFormat="1" applyFont="1" applyBorder="1" applyAlignment="1">
      <alignment horizontal="center" vertical="center" wrapText="1"/>
    </xf>
    <xf numFmtId="0" fontId="78" fillId="0" borderId="56" xfId="0" applyFont="1" applyBorder="1" applyAlignment="1">
      <alignment horizontal="center" vertical="center" wrapText="1"/>
    </xf>
    <xf numFmtId="49" fontId="78" fillId="0" borderId="56" xfId="0" applyNumberFormat="1" applyFont="1" applyBorder="1" applyAlignment="1">
      <alignment horizontal="center" vertical="center"/>
    </xf>
    <xf numFmtId="0" fontId="78" fillId="0" borderId="56" xfId="0" applyFont="1" applyBorder="1" applyAlignment="1">
      <alignment horizontal="center" vertical="center"/>
    </xf>
    <xf numFmtId="49" fontId="78" fillId="0" borderId="55" xfId="0" applyNumberFormat="1" applyFont="1" applyBorder="1" applyAlignment="1">
      <alignment horizontal="center" vertical="center"/>
    </xf>
    <xf numFmtId="0" fontId="78" fillId="0" borderId="43" xfId="0" applyFont="1" applyBorder="1" applyAlignment="1">
      <alignment horizontal="center" vertical="center"/>
    </xf>
    <xf numFmtId="0" fontId="78" fillId="0" borderId="30" xfId="0" applyFont="1" applyBorder="1" applyAlignment="1">
      <alignment horizontal="center" vertical="center"/>
    </xf>
    <xf numFmtId="49" fontId="78" fillId="0" borderId="55" xfId="0" applyNumberFormat="1" applyFont="1" applyBorder="1" applyAlignment="1">
      <alignment horizontal="center" vertical="center" wrapText="1"/>
    </xf>
    <xf numFmtId="0" fontId="78" fillId="0" borderId="43" xfId="0" applyFont="1" applyBorder="1" applyAlignment="1">
      <alignment horizontal="center" vertical="center" wrapText="1"/>
    </xf>
    <xf numFmtId="0" fontId="43" fillId="0" borderId="56" xfId="0" applyFont="1" applyFill="1" applyBorder="1" applyAlignment="1">
      <alignment horizontal="center" vertical="center" wrapText="1"/>
    </xf>
    <xf numFmtId="0" fontId="43" fillId="0" borderId="33" xfId="0" applyFont="1" applyFill="1" applyBorder="1" applyAlignment="1">
      <alignment horizontal="center" vertical="center" wrapText="1"/>
    </xf>
    <xf numFmtId="0" fontId="43" fillId="0" borderId="57" xfId="0" applyFont="1" applyFill="1" applyBorder="1" applyAlignment="1">
      <alignment horizontal="center" vertical="center" wrapText="1"/>
    </xf>
    <xf numFmtId="0" fontId="43" fillId="0" borderId="58" xfId="0" applyFont="1" applyFill="1" applyBorder="1" applyAlignment="1">
      <alignment horizontal="center" vertical="center" wrapText="1"/>
    </xf>
    <xf numFmtId="0" fontId="78" fillId="0" borderId="35" xfId="0" applyFont="1" applyFill="1" applyBorder="1" applyAlignment="1">
      <alignment horizontal="left" vertical="center" indent="2"/>
    </xf>
    <xf numFmtId="0" fontId="78" fillId="0" borderId="35" xfId="0" applyFont="1" applyFill="1" applyBorder="1" applyAlignment="1">
      <alignment horizontal="left" vertical="center" wrapText="1" indent="2"/>
    </xf>
    <xf numFmtId="49" fontId="78" fillId="0" borderId="14" xfId="0" applyNumberFormat="1" applyFont="1" applyFill="1" applyBorder="1" applyAlignment="1">
      <alignment horizontal="center" vertical="center" wrapText="1"/>
    </xf>
    <xf numFmtId="0" fontId="78" fillId="0" borderId="14" xfId="0" applyNumberFormat="1" applyFont="1" applyFill="1" applyBorder="1" applyAlignment="1">
      <alignment horizontal="center" vertical="center" wrapText="1"/>
    </xf>
    <xf numFmtId="0" fontId="78" fillId="0" borderId="14" xfId="0" applyFont="1" applyBorder="1" applyAlignment="1">
      <alignment horizontal="left" vertical="center" wrapText="1" indent="2"/>
    </xf>
    <xf numFmtId="0" fontId="78" fillId="0" borderId="14" xfId="0" applyFont="1" applyFill="1" applyBorder="1" applyAlignment="1">
      <alignment horizontal="left" vertical="center" indent="2"/>
    </xf>
    <xf numFmtId="49" fontId="78" fillId="0" borderId="35" xfId="0" applyNumberFormat="1" applyFont="1" applyFill="1" applyBorder="1" applyAlignment="1">
      <alignment horizontal="center" vertical="center" wrapText="1"/>
    </xf>
    <xf numFmtId="0" fontId="78" fillId="0" borderId="35" xfId="0" applyNumberFormat="1" applyFont="1" applyFill="1" applyBorder="1" applyAlignment="1">
      <alignment horizontal="center" vertical="center" wrapText="1"/>
    </xf>
    <xf numFmtId="0" fontId="78" fillId="0" borderId="14" xfId="0" applyFont="1" applyFill="1" applyBorder="1" applyAlignment="1">
      <alignment horizontal="left" vertical="center" wrapText="1" indent="2"/>
    </xf>
    <xf numFmtId="0" fontId="78" fillId="0" borderId="56" xfId="0" applyNumberFormat="1" applyFont="1" applyFill="1" applyBorder="1" applyAlignment="1">
      <alignment horizontal="center" vertical="center" wrapText="1"/>
    </xf>
    <xf numFmtId="0" fontId="78" fillId="0" borderId="35" xfId="0" applyFont="1" applyFill="1" applyBorder="1" applyAlignment="1">
      <alignment horizontal="center" vertical="center" wrapText="1"/>
    </xf>
    <xf numFmtId="0" fontId="78" fillId="0" borderId="56" xfId="0" applyFont="1" applyFill="1" applyBorder="1" applyAlignment="1">
      <alignment horizontal="center" vertical="center" wrapText="1"/>
    </xf>
    <xf numFmtId="0" fontId="78" fillId="0" borderId="35" xfId="0" applyFont="1" applyBorder="1" applyAlignment="1">
      <alignment horizontal="left" vertical="center" wrapText="1" indent="2"/>
    </xf>
    <xf numFmtId="0" fontId="78" fillId="0" borderId="56" xfId="0" applyFont="1" applyBorder="1" applyAlignment="1">
      <alignment horizontal="left" vertical="center" wrapText="1" indent="2"/>
    </xf>
    <xf numFmtId="0" fontId="78" fillId="0" borderId="56" xfId="0" applyFont="1" applyFill="1" applyBorder="1" applyAlignment="1">
      <alignment horizontal="left" vertical="center" indent="2"/>
    </xf>
    <xf numFmtId="0" fontId="78" fillId="0" borderId="56" xfId="0" applyFont="1" applyFill="1" applyBorder="1" applyAlignment="1">
      <alignment horizontal="left" vertical="center" wrapText="1" indent="2"/>
    </xf>
    <xf numFmtId="49" fontId="78" fillId="0" borderId="35" xfId="0" applyNumberFormat="1" applyFont="1" applyBorder="1" applyAlignment="1">
      <alignment horizontal="center" vertical="center"/>
    </xf>
    <xf numFmtId="0" fontId="78" fillId="0" borderId="35" xfId="0" applyNumberFormat="1" applyFont="1" applyBorder="1" applyAlignment="1">
      <alignment horizontal="center" vertical="center"/>
    </xf>
    <xf numFmtId="0" fontId="78" fillId="0" borderId="55" xfId="0" applyFont="1" applyBorder="1" applyAlignment="1">
      <alignment horizontal="center" vertical="center" wrapText="1"/>
    </xf>
    <xf numFmtId="0" fontId="78" fillId="0" borderId="30" xfId="0" applyFont="1" applyBorder="1" applyAlignment="1">
      <alignment horizontal="center" vertical="center" wrapText="1"/>
    </xf>
    <xf numFmtId="0" fontId="78" fillId="0" borderId="49" xfId="0" applyFont="1" applyBorder="1" applyAlignment="1">
      <alignment horizontal="left" vertical="center" wrapText="1" indent="2"/>
    </xf>
    <xf numFmtId="49" fontId="78" fillId="0" borderId="35" xfId="0" applyNumberFormat="1" applyFont="1" applyBorder="1" applyAlignment="1">
      <alignment horizontal="center" vertical="center" wrapText="1"/>
    </xf>
    <xf numFmtId="0" fontId="78" fillId="0" borderId="35" xfId="0" applyNumberFormat="1" applyFont="1" applyBorder="1" applyAlignment="1">
      <alignment horizontal="center" vertical="center" wrapText="1"/>
    </xf>
    <xf numFmtId="0" fontId="78" fillId="0" borderId="49" xfId="0" applyNumberFormat="1" applyFont="1" applyBorder="1" applyAlignment="1">
      <alignment horizontal="center" vertical="center" wrapText="1"/>
    </xf>
    <xf numFmtId="0" fontId="78" fillId="0" borderId="56" xfId="0" applyNumberFormat="1" applyFont="1" applyBorder="1" applyAlignment="1">
      <alignment horizontal="center" vertical="center"/>
    </xf>
    <xf numFmtId="0" fontId="78" fillId="0" borderId="55" xfId="0" applyFont="1" applyFill="1" applyBorder="1" applyAlignment="1">
      <alignment horizontal="center" vertical="center" wrapText="1"/>
    </xf>
    <xf numFmtId="0" fontId="78" fillId="0" borderId="30" xfId="0" applyFont="1" applyFill="1" applyBorder="1" applyAlignment="1">
      <alignment horizontal="center" vertical="center" wrapText="1"/>
    </xf>
    <xf numFmtId="0" fontId="78" fillId="0" borderId="43" xfId="0" applyFont="1" applyFill="1" applyBorder="1" applyAlignment="1">
      <alignment horizontal="center" vertical="center" wrapText="1"/>
    </xf>
    <xf numFmtId="0" fontId="78" fillId="0" borderId="55" xfId="0" applyFont="1" applyBorder="1" applyAlignment="1">
      <alignment horizontal="left" vertical="center" wrapText="1" indent="2"/>
    </xf>
    <xf numFmtId="0" fontId="78" fillId="0" borderId="30" xfId="0" applyFont="1" applyBorder="1" applyAlignment="1">
      <alignment horizontal="left" vertical="center" wrapText="1" indent="2"/>
    </xf>
    <xf numFmtId="0" fontId="78" fillId="0" borderId="43" xfId="0" applyFont="1" applyBorder="1" applyAlignment="1">
      <alignment horizontal="left" vertical="center" wrapText="1" indent="2"/>
    </xf>
    <xf numFmtId="49" fontId="78" fillId="0" borderId="55" xfId="0" applyNumberFormat="1" applyFont="1" applyFill="1" applyBorder="1" applyAlignment="1">
      <alignment horizontal="center" vertical="center" wrapText="1"/>
    </xf>
    <xf numFmtId="0" fontId="78" fillId="0" borderId="30" xfId="0" applyNumberFormat="1" applyFont="1" applyFill="1" applyBorder="1" applyAlignment="1">
      <alignment horizontal="center" vertical="center" wrapText="1"/>
    </xf>
    <xf numFmtId="0" fontId="78" fillId="0" borderId="43" xfId="0" applyNumberFormat="1" applyFont="1" applyFill="1" applyBorder="1" applyAlignment="1">
      <alignment horizontal="center" vertical="center" wrapText="1"/>
    </xf>
    <xf numFmtId="0" fontId="78" fillId="0" borderId="49" xfId="0" applyFont="1" applyFill="1" applyBorder="1" applyAlignment="1">
      <alignment horizontal="left" vertical="center" wrapText="1" indent="2"/>
    </xf>
    <xf numFmtId="0" fontId="78" fillId="0" borderId="43" xfId="0" applyFont="1" applyFill="1" applyBorder="1" applyAlignment="1">
      <alignment horizontal="left" vertical="center" wrapText="1" indent="2"/>
    </xf>
    <xf numFmtId="0" fontId="78" fillId="0" borderId="55" xfId="0" applyFont="1" applyFill="1" applyBorder="1" applyAlignment="1">
      <alignment horizontal="left" vertical="center" wrapText="1" indent="2"/>
    </xf>
    <xf numFmtId="0" fontId="78" fillId="0" borderId="55" xfId="0" applyFont="1" applyFill="1" applyBorder="1" applyAlignment="1">
      <alignment horizontal="left" vertical="center" indent="2"/>
    </xf>
    <xf numFmtId="0" fontId="78" fillId="0" borderId="43" xfId="0" applyFont="1" applyFill="1" applyBorder="1" applyAlignment="1">
      <alignment horizontal="left" vertical="center" indent="2"/>
    </xf>
    <xf numFmtId="0" fontId="78" fillId="0" borderId="30" xfId="0" applyFont="1" applyFill="1" applyBorder="1" applyAlignment="1">
      <alignment horizontal="left" vertical="center" wrapText="1" indent="2"/>
    </xf>
    <xf numFmtId="0" fontId="78" fillId="0" borderId="30" xfId="0" applyFont="1" applyFill="1" applyBorder="1" applyAlignment="1">
      <alignment horizontal="left" vertical="center" indent="2"/>
    </xf>
    <xf numFmtId="166" fontId="78" fillId="0" borderId="35" xfId="0" applyNumberFormat="1" applyFont="1" applyFill="1" applyBorder="1" applyAlignment="1">
      <alignment horizontal="left" vertical="center" indent="2"/>
    </xf>
    <xf numFmtId="0" fontId="78" fillId="0" borderId="49" xfId="0" applyFont="1" applyFill="1" applyBorder="1" applyAlignment="1">
      <alignment horizontal="left" vertical="center" indent="2"/>
    </xf>
    <xf numFmtId="166" fontId="78" fillId="0" borderId="35" xfId="0" applyNumberFormat="1" applyFont="1" applyFill="1" applyBorder="1" applyAlignment="1">
      <alignment horizontal="left" vertical="center" wrapText="1" indent="2"/>
    </xf>
    <xf numFmtId="0" fontId="78" fillId="0" borderId="35" xfId="0" applyFont="1" applyFill="1" applyBorder="1" applyAlignment="1">
      <alignment horizontal="left" wrapText="1" indent="2"/>
    </xf>
    <xf numFmtId="0" fontId="78" fillId="0" borderId="49" xfId="0" applyFont="1" applyFill="1" applyBorder="1" applyAlignment="1">
      <alignment horizontal="left" wrapText="1" indent="2"/>
    </xf>
    <xf numFmtId="0" fontId="92" fillId="0" borderId="37" xfId="0" applyFont="1" applyFill="1" applyBorder="1" applyAlignment="1">
      <alignment horizontal="right" vertical="center" wrapText="1"/>
    </xf>
    <xf numFmtId="0" fontId="92" fillId="0" borderId="41" xfId="0" applyFont="1" applyFill="1" applyBorder="1" applyAlignment="1">
      <alignment horizontal="right" vertical="center" wrapText="1"/>
    </xf>
    <xf numFmtId="0" fontId="92" fillId="0" borderId="42" xfId="0" applyFont="1" applyFill="1" applyBorder="1" applyAlignment="1">
      <alignment horizontal="right" vertical="center" wrapText="1"/>
    </xf>
    <xf numFmtId="0" fontId="78" fillId="0" borderId="14" xfId="35" applyFont="1" applyFill="1" applyBorder="1" applyAlignment="1">
      <alignment horizontal="left" vertical="center" wrapText="1" indent="2"/>
    </xf>
    <xf numFmtId="49" fontId="78" fillId="0" borderId="14" xfId="0" applyNumberFormat="1" applyFont="1" applyBorder="1" applyAlignment="1">
      <alignment horizontal="center" vertical="center" wrapText="1"/>
    </xf>
    <xf numFmtId="0" fontId="78" fillId="0" borderId="14" xfId="0" applyFont="1" applyBorder="1" applyAlignment="1">
      <alignment horizontal="center" vertical="center" wrapText="1"/>
    </xf>
    <xf numFmtId="49" fontId="78" fillId="0" borderId="14" xfId="0" applyNumberFormat="1" applyFont="1" applyBorder="1" applyAlignment="1">
      <alignment horizontal="center" vertical="center"/>
    </xf>
    <xf numFmtId="0" fontId="78" fillId="0" borderId="14" xfId="0" applyNumberFormat="1" applyFont="1" applyBorder="1" applyAlignment="1">
      <alignment horizontal="center" vertical="center"/>
    </xf>
    <xf numFmtId="49" fontId="78" fillId="0" borderId="30" xfId="0" applyNumberFormat="1" applyFont="1" applyBorder="1" applyAlignment="1">
      <alignment horizontal="center" vertical="center" wrapText="1"/>
    </xf>
    <xf numFmtId="49" fontId="78" fillId="0" borderId="43" xfId="0" applyNumberFormat="1" applyFont="1" applyBorder="1" applyAlignment="1">
      <alignment horizontal="center" vertical="center" wrapText="1"/>
    </xf>
    <xf numFmtId="0" fontId="78" fillId="0" borderId="56" xfId="0" applyNumberFormat="1" applyFont="1" applyBorder="1" applyAlignment="1">
      <alignment horizontal="center" vertical="center" wrapText="1"/>
    </xf>
    <xf numFmtId="0" fontId="44" fillId="18" borderId="56" xfId="0" applyFont="1" applyFill="1" applyBorder="1" applyAlignment="1">
      <alignment horizontal="center" vertical="center"/>
    </xf>
    <xf numFmtId="0" fontId="0" fillId="18" borderId="56" xfId="0" applyFill="1" applyBorder="1"/>
    <xf numFmtId="0" fontId="77" fillId="0" borderId="47" xfId="0" applyFont="1" applyFill="1" applyBorder="1" applyAlignment="1">
      <alignment horizontal="center" vertical="center" wrapText="1"/>
    </xf>
    <xf numFmtId="0" fontId="77" fillId="0" borderId="48" xfId="0" applyFont="1" applyFill="1" applyBorder="1" applyAlignment="1">
      <alignment horizontal="center" vertical="center" wrapText="1"/>
    </xf>
    <xf numFmtId="0" fontId="77" fillId="0" borderId="32" xfId="0" applyFont="1" applyFill="1" applyBorder="1" applyAlignment="1">
      <alignment horizontal="center" vertical="center" wrapText="1"/>
    </xf>
    <xf numFmtId="0" fontId="43" fillId="0" borderId="44" xfId="0" applyFont="1" applyFill="1" applyBorder="1" applyAlignment="1">
      <alignment horizontal="center" vertical="center" wrapText="1"/>
    </xf>
    <xf numFmtId="0" fontId="43" fillId="0" borderId="45" xfId="0" applyFont="1" applyFill="1" applyBorder="1" applyAlignment="1">
      <alignment horizontal="center" vertical="center" wrapText="1"/>
    </xf>
    <xf numFmtId="0" fontId="43" fillId="0" borderId="46" xfId="0" applyFont="1" applyFill="1" applyBorder="1" applyAlignment="1">
      <alignment horizontal="center" vertical="center" wrapText="1"/>
    </xf>
    <xf numFmtId="0" fontId="57" fillId="0" borderId="37" xfId="0" applyFont="1" applyBorder="1" applyAlignment="1">
      <alignment horizontal="left" vertical="center" wrapText="1"/>
    </xf>
    <xf numFmtId="0" fontId="57" fillId="0" borderId="41" xfId="0" applyFont="1" applyBorder="1" applyAlignment="1">
      <alignment horizontal="left" vertical="center" wrapText="1"/>
    </xf>
    <xf numFmtId="0" fontId="57" fillId="0" borderId="42" xfId="0" applyFont="1" applyBorder="1" applyAlignment="1">
      <alignment horizontal="left" vertical="center" wrapText="1"/>
    </xf>
    <xf numFmtId="0" fontId="77" fillId="0" borderId="53" xfId="0" applyFont="1" applyFill="1" applyBorder="1" applyAlignment="1">
      <alignment horizontal="center" vertical="center" wrapText="1"/>
    </xf>
    <xf numFmtId="0" fontId="43" fillId="0" borderId="54" xfId="0" applyFont="1" applyFill="1" applyBorder="1" applyAlignment="1">
      <alignment horizontal="center" vertical="center" wrapText="1"/>
    </xf>
    <xf numFmtId="0" fontId="57" fillId="0" borderId="56" xfId="0" applyFont="1" applyBorder="1" applyAlignment="1">
      <alignment horizontal="left" vertical="center" wrapText="1"/>
    </xf>
    <xf numFmtId="0" fontId="57" fillId="0" borderId="14" xfId="0" applyFont="1" applyBorder="1" applyAlignment="1">
      <alignment horizontal="left" vertical="center" wrapText="1"/>
    </xf>
  </cellXfs>
  <cellStyles count="5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7"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xcel_BuiltIn_20% - Énfasis5" xfId="31"/>
    <cellStyle name="Excel_BuiltIn_40% - Énfasis1" xfId="32"/>
    <cellStyle name="Excel_BuiltIn_60% - Énfasis1" xfId="33"/>
    <cellStyle name="Excel_BuiltIn_Énfasis1" xfId="34"/>
    <cellStyle name="Hipervínculo" xfId="35" builtinId="8"/>
    <cellStyle name="Hipervínculo 2" xfId="36"/>
    <cellStyle name="Incorrecto" xfId="37" builtinId="27" customBuiltin="1"/>
    <cellStyle name="Millares 2" xfId="38"/>
    <cellStyle name="Neutral" xfId="39" builtinId="28" customBuiltin="1"/>
    <cellStyle name="Normal" xfId="0" builtinId="0"/>
    <cellStyle name="Normal 2" xfId="40"/>
    <cellStyle name="Normal 3" xfId="51"/>
    <cellStyle name="Normal 4" xfId="52"/>
    <cellStyle name="Normal 4 2" xfId="54"/>
    <cellStyle name="Normal 4 3" xfId="56"/>
    <cellStyle name="Normal 5" xfId="53"/>
    <cellStyle name="Normal 5 2" xfId="55"/>
    <cellStyle name="Normal 5 3" xfId="57"/>
    <cellStyle name="Normal_Hoja1" xfId="41"/>
    <cellStyle name="Notas" xfId="42" builtinId="10" customBuiltin="1"/>
    <cellStyle name="Salida" xfId="43" builtinId="21" customBuiltin="1"/>
    <cellStyle name="Texto de advertencia" xfId="44" builtinId="11" customBuiltin="1"/>
    <cellStyle name="Texto explicativo" xfId="45" builtinId="53" customBuiltin="1"/>
    <cellStyle name="Título" xfId="46" builtinId="15" customBuiltin="1"/>
    <cellStyle name="Título 2" xfId="48" builtinId="17" customBuiltin="1"/>
    <cellStyle name="Título 3" xfId="49" builtinId="18" customBuiltin="1"/>
    <cellStyle name="Total" xfId="5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66"/>
      <rgbColor rgb="00FF00FF"/>
      <rgbColor rgb="0000FFFF"/>
      <rgbColor rgb="00800000"/>
      <rgbColor rgb="00008000"/>
      <rgbColor rgb="00000080"/>
      <rgbColor rgb="00996633"/>
      <rgbColor rgb="00800080"/>
      <rgbColor rgb="00008080"/>
      <rgbColor rgb="00CCCCCC"/>
      <rgbColor rgb="007DA647"/>
      <rgbColor rgb="0083CAFF"/>
      <rgbColor rgb="00FF3366"/>
      <rgbColor rgb="00FFFFCC"/>
      <rgbColor rgb="00CCFFFF"/>
      <rgbColor rgb="00660066"/>
      <rgbColor rgb="00FF8080"/>
      <rgbColor rgb="000066CC"/>
      <rgbColor rgb="00B3B3B3"/>
      <rgbColor rgb="00000080"/>
      <rgbColor rgb="00FF00FF"/>
      <rgbColor rgb="00FFFF00"/>
      <rgbColor rgb="0000FFFF"/>
      <rgbColor rgb="00800080"/>
      <rgbColor rgb="00800000"/>
      <rgbColor rgb="00008080"/>
      <rgbColor rgb="000000FF"/>
      <rgbColor rgb="0000CCFF"/>
      <rgbColor rgb="00E6E6FF"/>
      <rgbColor rgb="00E6E6E6"/>
      <rgbColor rgb="00FFFF99"/>
      <rgbColor rgb="0099CCFF"/>
      <rgbColor rgb="00FF9966"/>
      <rgbColor rgb="00CC99FF"/>
      <rgbColor rgb="00FFCC99"/>
      <rgbColor rgb="003366FF"/>
      <rgbColor rgb="0047B8B8"/>
      <rgbColor rgb="0094BD5E"/>
      <rgbColor rgb="00FFCC00"/>
      <rgbColor rgb="00FF9900"/>
      <rgbColor rgb="00FF3333"/>
      <rgbColor rgb="00666699"/>
      <rgbColor rgb="00969696"/>
      <rgbColor rgb="00003366"/>
      <rgbColor rgb="0033A3A3"/>
      <rgbColor rgb="00003300"/>
      <rgbColor rgb="00333300"/>
      <rgbColor rgb="00993300"/>
      <rgbColor rgb="00993366"/>
      <rgbColor rgb="00333399"/>
      <rgbColor rgb="00333333"/>
    </indexedColors>
    <mruColors>
      <color rgb="FF0000FF"/>
      <color rgb="FF333399"/>
      <color rgb="FF98B954"/>
      <color rgb="FFB5B371"/>
      <color rgb="FF0066FF"/>
      <color rgb="FFFFFF81"/>
      <color rgb="FFA9867F"/>
      <color rgb="FFFFFFB7"/>
      <color rgb="FFC5A597"/>
      <color rgb="FFFFFF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D375B4C-E4B2-4D88-8FBB-7A3067FBCB4B}" type="doc">
      <dgm:prSet loTypeId="urn:microsoft.com/office/officeart/2005/8/layout/hierarchy1" loCatId="hierarchy" qsTypeId="urn:microsoft.com/office/officeart/2005/8/quickstyle/simple1" qsCatId="simple" csTypeId="urn:microsoft.com/office/officeart/2005/8/colors/accent3_1" csCatId="accent3" phldr="1"/>
      <dgm:spPr/>
      <dgm:t>
        <a:bodyPr/>
        <a:lstStyle/>
        <a:p>
          <a:endParaRPr lang="es-ES"/>
        </a:p>
      </dgm:t>
    </dgm:pt>
    <dgm:pt modelId="{8A4A8225-C867-4C55-8D61-41D25D0D77FF}">
      <dgm:prSet phldrT="[Texto]" custT="1"/>
      <dgm:spPr/>
      <dgm:t>
        <a:bodyPr/>
        <a:lstStyle/>
        <a:p>
          <a:r>
            <a:rPr lang="es-ES" sz="3200" b="1"/>
            <a:t>CATÁLOGO DE OBJETOS I.G.M.</a:t>
          </a:r>
        </a:p>
      </dgm:t>
    </dgm:pt>
    <dgm:pt modelId="{E0A0BE3A-7B8F-4E9A-807B-1B6FCB7FD39A}" type="parTrans" cxnId="{4172C25E-4CA9-4B6D-B1B5-FE5CCB56FF11}">
      <dgm:prSet/>
      <dgm:spPr/>
      <dgm:t>
        <a:bodyPr/>
        <a:lstStyle/>
        <a:p>
          <a:endParaRPr lang="es-ES"/>
        </a:p>
      </dgm:t>
    </dgm:pt>
    <dgm:pt modelId="{AF2102C2-E028-4939-82D4-E5008AC4E4D8}" type="sibTrans" cxnId="{4172C25E-4CA9-4B6D-B1B5-FE5CCB56FF11}">
      <dgm:prSet/>
      <dgm:spPr/>
      <dgm:t>
        <a:bodyPr/>
        <a:lstStyle/>
        <a:p>
          <a:endParaRPr lang="es-ES"/>
        </a:p>
      </dgm:t>
    </dgm:pt>
    <dgm:pt modelId="{FE59CFD3-24AA-4ED6-84FA-C0BC8B418B6C}">
      <dgm:prSet phldrT="[Texto]" custT="1">
        <dgm:style>
          <a:lnRef idx="3">
            <a:schemeClr val="lt1"/>
          </a:lnRef>
          <a:fillRef idx="1">
            <a:schemeClr val="accent4"/>
          </a:fillRef>
          <a:effectRef idx="1">
            <a:schemeClr val="accent4"/>
          </a:effectRef>
          <a:fontRef idx="minor">
            <a:schemeClr val="lt1"/>
          </a:fontRef>
        </dgm:style>
      </dgm:prSet>
      <dgm:spPr/>
      <dgm:t>
        <a:bodyPr/>
        <a:lstStyle/>
        <a:p>
          <a:r>
            <a:rPr lang="es-ES" sz="1400" b="1"/>
            <a:t>INFRAESTRUCTURA DE INSDUSTRIAS Y SERVICIOS</a:t>
          </a:r>
        </a:p>
      </dgm:t>
    </dgm:pt>
    <dgm:pt modelId="{94C90CE3-9686-4016-B6DF-442E88AC02FC}" type="parTrans" cxnId="{73EC0BDB-2D89-4547-80C2-E74D84C7E1F9}">
      <dgm:prSet/>
      <dgm:spPr/>
      <dgm:t>
        <a:bodyPr/>
        <a:lstStyle/>
        <a:p>
          <a:endParaRPr lang="es-ES"/>
        </a:p>
      </dgm:t>
    </dgm:pt>
    <dgm:pt modelId="{7D5D1C4B-2F82-4C31-B389-0225C5D05024}" type="sibTrans" cxnId="{73EC0BDB-2D89-4547-80C2-E74D84C7E1F9}">
      <dgm:prSet/>
      <dgm:spPr/>
      <dgm:t>
        <a:bodyPr/>
        <a:lstStyle/>
        <a:p>
          <a:endParaRPr lang="es-ES"/>
        </a:p>
      </dgm:t>
    </dgm:pt>
    <dgm:pt modelId="{7544FABC-6541-45C4-95C4-DF3E48212902}">
      <dgm:prSet phldrT="[Texto]">
        <dgm:style>
          <a:lnRef idx="3">
            <a:schemeClr val="lt1"/>
          </a:lnRef>
          <a:fillRef idx="1">
            <a:schemeClr val="accent4"/>
          </a:fillRef>
          <a:effectRef idx="1">
            <a:schemeClr val="accent4"/>
          </a:effectRef>
          <a:fontRef idx="minor">
            <a:schemeClr val="lt1"/>
          </a:fontRef>
        </dgm:style>
      </dgm:prSet>
      <dgm:spPr/>
      <dgm:t>
        <a:bodyPr/>
        <a:lstStyle/>
        <a:p>
          <a:r>
            <a:rPr lang="es-ES"/>
            <a:t>Extracción</a:t>
          </a:r>
        </a:p>
      </dgm:t>
    </dgm:pt>
    <dgm:pt modelId="{B4DD35C6-7F41-4B6B-917F-C37C240EA39C}" type="parTrans" cxnId="{F18001EB-EF1B-4FA5-B8CA-DA6AABA22B0E}">
      <dgm:prSet/>
      <dgm:spPr/>
      <dgm:t>
        <a:bodyPr/>
        <a:lstStyle/>
        <a:p>
          <a:endParaRPr lang="es-ES"/>
        </a:p>
      </dgm:t>
    </dgm:pt>
    <dgm:pt modelId="{178942E4-D3A9-4D49-A8BF-DE893FE28509}" type="sibTrans" cxnId="{F18001EB-EF1B-4FA5-B8CA-DA6AABA22B0E}">
      <dgm:prSet/>
      <dgm:spPr/>
      <dgm:t>
        <a:bodyPr/>
        <a:lstStyle/>
        <a:p>
          <a:endParaRPr lang="es-ES"/>
        </a:p>
      </dgm:t>
    </dgm:pt>
    <dgm:pt modelId="{DF3E9755-1B90-471B-9E2B-0656400A9E9C}">
      <dgm:prSet phldrT="[Texto]" custT="1">
        <dgm:style>
          <a:lnRef idx="3">
            <a:schemeClr val="lt1"/>
          </a:lnRef>
          <a:fillRef idx="1">
            <a:schemeClr val="accent3"/>
          </a:fillRef>
          <a:effectRef idx="1">
            <a:schemeClr val="accent3"/>
          </a:effectRef>
          <a:fontRef idx="minor">
            <a:schemeClr val="lt1"/>
          </a:fontRef>
        </dgm:style>
      </dgm:prSet>
      <dgm:spPr>
        <a:solidFill>
          <a:srgbClr val="00B050"/>
        </a:solidFill>
      </dgm:spPr>
      <dgm:t>
        <a:bodyPr/>
        <a:lstStyle/>
        <a:p>
          <a:r>
            <a:rPr lang="es-ES" sz="1400" b="1"/>
            <a:t>MILITAR</a:t>
          </a:r>
        </a:p>
      </dgm:t>
    </dgm:pt>
    <dgm:pt modelId="{E0CB7878-CC34-4B3D-AEC0-E4CEBFEAEB4D}" type="parTrans" cxnId="{B2FB7A35-A981-4161-A821-5E6D53B41A75}">
      <dgm:prSet/>
      <dgm:spPr/>
      <dgm:t>
        <a:bodyPr/>
        <a:lstStyle/>
        <a:p>
          <a:endParaRPr lang="es-ES"/>
        </a:p>
      </dgm:t>
    </dgm:pt>
    <dgm:pt modelId="{CE38A8E2-B908-45D1-964E-61D24BBF0662}" type="sibTrans" cxnId="{B2FB7A35-A981-4161-A821-5E6D53B41A75}">
      <dgm:prSet/>
      <dgm:spPr/>
      <dgm:t>
        <a:bodyPr/>
        <a:lstStyle/>
        <a:p>
          <a:endParaRPr lang="es-ES"/>
        </a:p>
      </dgm:t>
    </dgm:pt>
    <dgm:pt modelId="{0858A22F-60CC-4D5B-9FF3-95213CF43013}">
      <dgm:prSet phldrT="[Texto]">
        <dgm:style>
          <a:lnRef idx="3">
            <a:schemeClr val="lt1"/>
          </a:lnRef>
          <a:fillRef idx="1">
            <a:schemeClr val="accent6"/>
          </a:fillRef>
          <a:effectRef idx="1">
            <a:schemeClr val="accent6"/>
          </a:effectRef>
          <a:fontRef idx="minor">
            <a:schemeClr val="lt1"/>
          </a:fontRef>
        </dgm:style>
      </dgm:prSet>
      <dgm:spPr>
        <a:solidFill>
          <a:srgbClr val="FFFF81"/>
        </a:solidFill>
      </dgm:spPr>
      <dgm:t>
        <a:bodyPr/>
        <a:lstStyle/>
        <a:p>
          <a:r>
            <a:rPr lang="es-ES"/>
            <a:t>Construcciones</a:t>
          </a:r>
        </a:p>
      </dgm:t>
    </dgm:pt>
    <dgm:pt modelId="{E8CD3041-01C1-4AC1-8875-90C85762D129}" type="parTrans" cxnId="{8FABE412-0ACD-4B89-B82D-D69A6C96994B}">
      <dgm:prSet/>
      <dgm:spPr/>
      <dgm:t>
        <a:bodyPr/>
        <a:lstStyle/>
        <a:p>
          <a:endParaRPr lang="es-ES"/>
        </a:p>
      </dgm:t>
    </dgm:pt>
    <dgm:pt modelId="{6300BFB0-3A90-46FE-AA7F-6F870D5B3E9D}" type="sibTrans" cxnId="{8FABE412-0ACD-4B89-B82D-D69A6C96994B}">
      <dgm:prSet/>
      <dgm:spPr/>
      <dgm:t>
        <a:bodyPr/>
        <a:lstStyle/>
        <a:p>
          <a:endParaRPr lang="es-ES"/>
        </a:p>
      </dgm:t>
    </dgm:pt>
    <dgm:pt modelId="{E1399543-24B1-4A4E-B91E-90466B04F3C5}">
      <dgm:prSet phldrT="[Texto]" custT="1">
        <dgm:style>
          <a:lnRef idx="3">
            <a:schemeClr val="lt1"/>
          </a:lnRef>
          <a:fillRef idx="1">
            <a:schemeClr val="dk1"/>
          </a:fillRef>
          <a:effectRef idx="1">
            <a:schemeClr val="dk1"/>
          </a:effectRef>
          <a:fontRef idx="minor">
            <a:schemeClr val="lt1"/>
          </a:fontRef>
        </dgm:style>
      </dgm:prSet>
      <dgm:spPr>
        <a:solidFill>
          <a:schemeClr val="bg1">
            <a:lumMod val="75000"/>
          </a:schemeClr>
        </a:solidFill>
      </dgm:spPr>
      <dgm:t>
        <a:bodyPr/>
        <a:lstStyle/>
        <a:p>
          <a:r>
            <a:rPr lang="es-ES" sz="1400" b="1"/>
            <a:t>INFRAESTRUCTURA DE TRANSPORTE</a:t>
          </a:r>
        </a:p>
      </dgm:t>
    </dgm:pt>
    <dgm:pt modelId="{FD89107C-8794-466D-A554-A46565E872FB}" type="parTrans" cxnId="{ECA19F9A-41EE-4EEF-B807-C871FEAA6706}">
      <dgm:prSet/>
      <dgm:spPr/>
      <dgm:t>
        <a:bodyPr/>
        <a:lstStyle/>
        <a:p>
          <a:endParaRPr lang="es-ES"/>
        </a:p>
      </dgm:t>
    </dgm:pt>
    <dgm:pt modelId="{3AB7D46F-12A3-4516-818F-3A75991869E2}" type="sibTrans" cxnId="{ECA19F9A-41EE-4EEF-B807-C871FEAA6706}">
      <dgm:prSet/>
      <dgm:spPr/>
      <dgm:t>
        <a:bodyPr/>
        <a:lstStyle/>
        <a:p>
          <a:endParaRPr lang="es-ES"/>
        </a:p>
      </dgm:t>
    </dgm:pt>
    <dgm:pt modelId="{E1BA0BCD-2317-4D39-AC47-F25B5C8117D8}">
      <dgm:prSet phldrT="[Texto]" custT="1">
        <dgm:style>
          <a:lnRef idx="3">
            <a:schemeClr val="lt1"/>
          </a:lnRef>
          <a:fillRef idx="1">
            <a:schemeClr val="accent5"/>
          </a:fillRef>
          <a:effectRef idx="1">
            <a:schemeClr val="accent5"/>
          </a:effectRef>
          <a:fontRef idx="minor">
            <a:schemeClr val="lt1"/>
          </a:fontRef>
        </dgm:style>
      </dgm:prSet>
      <dgm:spPr/>
      <dgm:t>
        <a:bodyPr/>
        <a:lstStyle/>
        <a:p>
          <a:r>
            <a:rPr lang="es-ES" sz="1400" b="1"/>
            <a:t>HIDROGRAFÍA Y OCEANOGRAFÍA</a:t>
          </a:r>
        </a:p>
      </dgm:t>
    </dgm:pt>
    <dgm:pt modelId="{EFBDAD40-E134-44C2-9C40-01BCC059CDAA}" type="parTrans" cxnId="{0DF301FB-6985-4819-8DC2-A8E6A76BF804}">
      <dgm:prSet/>
      <dgm:spPr/>
      <dgm:t>
        <a:bodyPr/>
        <a:lstStyle/>
        <a:p>
          <a:endParaRPr lang="es-ES"/>
        </a:p>
      </dgm:t>
    </dgm:pt>
    <dgm:pt modelId="{10223CD1-116A-4177-A6CA-00B5AD0FBF2E}" type="sibTrans" cxnId="{0DF301FB-6985-4819-8DC2-A8E6A76BF804}">
      <dgm:prSet/>
      <dgm:spPr/>
      <dgm:t>
        <a:bodyPr/>
        <a:lstStyle/>
        <a:p>
          <a:endParaRPr lang="es-ES"/>
        </a:p>
      </dgm:t>
    </dgm:pt>
    <dgm:pt modelId="{F482EAD0-B041-4024-89CF-7048F3EC1B3C}">
      <dgm:prSet phldrT="[Texto]" custT="1">
        <dgm:style>
          <a:lnRef idx="3">
            <a:schemeClr val="lt1"/>
          </a:lnRef>
          <a:fillRef idx="1">
            <a:schemeClr val="accent6"/>
          </a:fillRef>
          <a:effectRef idx="1">
            <a:schemeClr val="accent6"/>
          </a:effectRef>
          <a:fontRef idx="minor">
            <a:schemeClr val="lt1"/>
          </a:fontRef>
        </dgm:style>
      </dgm:prSet>
      <dgm:spPr/>
      <dgm:t>
        <a:bodyPr/>
        <a:lstStyle/>
        <a:p>
          <a:r>
            <a:rPr lang="es-ES" sz="1400" b="1"/>
            <a:t>FISIOGRAFÍA</a:t>
          </a:r>
        </a:p>
      </dgm:t>
    </dgm:pt>
    <dgm:pt modelId="{7D7B6743-0FEF-4B82-AF4A-FDBD2DB9B441}" type="parTrans" cxnId="{B2C3D16D-97E1-4E41-A3C4-F60C9698DDA8}">
      <dgm:prSet/>
      <dgm:spPr/>
      <dgm:t>
        <a:bodyPr/>
        <a:lstStyle/>
        <a:p>
          <a:endParaRPr lang="es-ES"/>
        </a:p>
      </dgm:t>
    </dgm:pt>
    <dgm:pt modelId="{14E6D014-C623-4BE4-A8DB-AEA0CF29B802}" type="sibTrans" cxnId="{B2C3D16D-97E1-4E41-A3C4-F60C9698DDA8}">
      <dgm:prSet/>
      <dgm:spPr/>
      <dgm:t>
        <a:bodyPr/>
        <a:lstStyle/>
        <a:p>
          <a:endParaRPr lang="es-ES"/>
        </a:p>
      </dgm:t>
    </dgm:pt>
    <dgm:pt modelId="{F36484F3-201E-4728-BBA2-D22C70F6C352}">
      <dgm:prSet phldrT="[Texto]" custT="1">
        <dgm:style>
          <a:lnRef idx="3">
            <a:schemeClr val="lt1"/>
          </a:lnRef>
          <a:fillRef idx="1">
            <a:schemeClr val="accent3"/>
          </a:fillRef>
          <a:effectRef idx="1">
            <a:schemeClr val="accent3"/>
          </a:effectRef>
          <a:fontRef idx="minor">
            <a:schemeClr val="lt1"/>
          </a:fontRef>
        </dgm:style>
      </dgm:prSet>
      <dgm:spPr/>
      <dgm:t>
        <a:bodyPr/>
        <a:lstStyle/>
        <a:p>
          <a:r>
            <a:rPr lang="es-ES" sz="1400" b="1"/>
            <a:t>COBERTURA DE LA TIERRA</a:t>
          </a:r>
        </a:p>
      </dgm:t>
    </dgm:pt>
    <dgm:pt modelId="{E54A724F-45F8-4443-A5A5-1458F7BA8B5F}" type="parTrans" cxnId="{0C3DA23C-F290-4F2B-A138-1C0ABF2C95A6}">
      <dgm:prSet/>
      <dgm:spPr/>
      <dgm:t>
        <a:bodyPr/>
        <a:lstStyle/>
        <a:p>
          <a:endParaRPr lang="es-ES"/>
        </a:p>
      </dgm:t>
    </dgm:pt>
    <dgm:pt modelId="{805C1FBF-06D2-4670-A35F-791417B1B299}" type="sibTrans" cxnId="{0C3DA23C-F290-4F2B-A138-1C0ABF2C95A6}">
      <dgm:prSet/>
      <dgm:spPr/>
      <dgm:t>
        <a:bodyPr/>
        <a:lstStyle/>
        <a:p>
          <a:endParaRPr lang="es-ES"/>
        </a:p>
      </dgm:t>
    </dgm:pt>
    <dgm:pt modelId="{71272D5D-F824-418B-9556-15A18872BF88}">
      <dgm:prSet phldrT="[Texto]" custT="1">
        <dgm:style>
          <a:lnRef idx="3">
            <a:schemeClr val="lt1"/>
          </a:lnRef>
          <a:fillRef idx="1">
            <a:schemeClr val="accent2"/>
          </a:fillRef>
          <a:effectRef idx="1">
            <a:schemeClr val="accent2"/>
          </a:effectRef>
          <a:fontRef idx="minor">
            <a:schemeClr val="lt1"/>
          </a:fontRef>
        </dgm:style>
      </dgm:prSet>
      <dgm:spPr/>
      <dgm:t>
        <a:bodyPr/>
        <a:lstStyle/>
        <a:p>
          <a:r>
            <a:rPr lang="es-ES" sz="1400" b="1"/>
            <a:t>DEMARCACIÓN</a:t>
          </a:r>
        </a:p>
      </dgm:t>
    </dgm:pt>
    <dgm:pt modelId="{75179FE1-ABBA-49C6-A75A-CD7E298D9732}" type="parTrans" cxnId="{4458F888-4EED-40CB-9AFE-55221EFB3380}">
      <dgm:prSet/>
      <dgm:spPr/>
      <dgm:t>
        <a:bodyPr/>
        <a:lstStyle/>
        <a:p>
          <a:endParaRPr lang="es-ES"/>
        </a:p>
      </dgm:t>
    </dgm:pt>
    <dgm:pt modelId="{7B27DA20-D3F1-497D-9D27-D05B3CBFA9F0}" type="sibTrans" cxnId="{4458F888-4EED-40CB-9AFE-55221EFB3380}">
      <dgm:prSet/>
      <dgm:spPr/>
      <dgm:t>
        <a:bodyPr/>
        <a:lstStyle/>
        <a:p>
          <a:endParaRPr lang="es-ES"/>
        </a:p>
      </dgm:t>
    </dgm:pt>
    <dgm:pt modelId="{688FFE1A-1DBB-41A4-995C-F3B8E8ECE725}">
      <dgm:prSet phldrT="[Texto]" custT="1">
        <dgm:style>
          <a:lnRef idx="3">
            <a:schemeClr val="lt1"/>
          </a:lnRef>
          <a:fillRef idx="1">
            <a:schemeClr val="accent1"/>
          </a:fillRef>
          <a:effectRef idx="1">
            <a:schemeClr val="accent1"/>
          </a:effectRef>
          <a:fontRef idx="minor">
            <a:schemeClr val="lt1"/>
          </a:fontRef>
        </dgm:style>
      </dgm:prSet>
      <dgm:spPr/>
      <dgm:t>
        <a:bodyPr/>
        <a:lstStyle/>
        <a:p>
          <a:r>
            <a:rPr lang="es-ES" sz="1400" b="1"/>
            <a:t>AERONAÚTICA</a:t>
          </a:r>
        </a:p>
      </dgm:t>
    </dgm:pt>
    <dgm:pt modelId="{4D8B1227-CCEE-4A06-B226-64C0E9F5FA56}" type="parTrans" cxnId="{2B6A1E88-8BC5-47C3-A717-06D10354477C}">
      <dgm:prSet/>
      <dgm:spPr/>
      <dgm:t>
        <a:bodyPr/>
        <a:lstStyle/>
        <a:p>
          <a:endParaRPr lang="es-ES"/>
        </a:p>
      </dgm:t>
    </dgm:pt>
    <dgm:pt modelId="{82F81E61-96FB-46CD-BEC4-9526F9A80B89}" type="sibTrans" cxnId="{2B6A1E88-8BC5-47C3-A717-06D10354477C}">
      <dgm:prSet/>
      <dgm:spPr/>
      <dgm:t>
        <a:bodyPr/>
        <a:lstStyle/>
        <a:p>
          <a:endParaRPr lang="es-ES"/>
        </a:p>
      </dgm:t>
    </dgm:pt>
    <dgm:pt modelId="{9F35C872-80E5-4EF3-9686-D4F02BDA13BC}">
      <dgm:prSet phldrT="[Texto]" custT="1"/>
      <dgm:spPr/>
      <dgm:t>
        <a:bodyPr/>
        <a:lstStyle/>
        <a:p>
          <a:r>
            <a:rPr lang="es-ES" sz="1400" b="1"/>
            <a:t>BIOTA</a:t>
          </a:r>
        </a:p>
      </dgm:t>
    </dgm:pt>
    <dgm:pt modelId="{71949138-BB60-4B53-8A04-472F4F070477}" type="sibTrans" cxnId="{22E35E00-6860-4EFB-A6E1-0ED05506CCE4}">
      <dgm:prSet/>
      <dgm:spPr/>
      <dgm:t>
        <a:bodyPr/>
        <a:lstStyle/>
        <a:p>
          <a:endParaRPr lang="es-ES"/>
        </a:p>
      </dgm:t>
    </dgm:pt>
    <dgm:pt modelId="{8577B96B-AA1D-4429-92F3-9251E46D1D94}" type="parTrans" cxnId="{22E35E00-6860-4EFB-A6E1-0ED05506CCE4}">
      <dgm:prSet/>
      <dgm:spPr/>
      <dgm:t>
        <a:bodyPr/>
        <a:lstStyle/>
        <a:p>
          <a:endParaRPr lang="es-ES"/>
        </a:p>
      </dgm:t>
    </dgm:pt>
    <dgm:pt modelId="{210FC73C-465C-4540-BDE7-5DF733382366}">
      <dgm:prSet phldrT="[Texto]" custT="1">
        <dgm:style>
          <a:lnRef idx="3">
            <a:schemeClr val="lt1"/>
          </a:lnRef>
          <a:fillRef idx="1">
            <a:schemeClr val="accent5"/>
          </a:fillRef>
          <a:effectRef idx="1">
            <a:schemeClr val="accent5"/>
          </a:effectRef>
          <a:fontRef idx="minor">
            <a:schemeClr val="lt1"/>
          </a:fontRef>
        </dgm:style>
      </dgm:prSet>
      <dgm:spPr>
        <a:solidFill>
          <a:srgbClr val="A9867F"/>
        </a:solidFill>
      </dgm:spPr>
      <dgm:t>
        <a:bodyPr/>
        <a:lstStyle/>
        <a:p>
          <a:r>
            <a:rPr lang="es-ES" sz="1400" b="1"/>
            <a:t>TOPONIMIA</a:t>
          </a:r>
        </a:p>
      </dgm:t>
    </dgm:pt>
    <dgm:pt modelId="{AEFC9E30-BC31-4D52-A641-D0081A71E0E7}" type="parTrans" cxnId="{A393E568-B7A6-4A31-8C32-AD8D86FE5E7D}">
      <dgm:prSet/>
      <dgm:spPr/>
      <dgm:t>
        <a:bodyPr/>
        <a:lstStyle/>
        <a:p>
          <a:endParaRPr lang="es-ES"/>
        </a:p>
      </dgm:t>
    </dgm:pt>
    <dgm:pt modelId="{ED73A85F-7454-4AE0-9C0D-A3F5419DF23A}" type="sibTrans" cxnId="{A393E568-B7A6-4A31-8C32-AD8D86FE5E7D}">
      <dgm:prSet/>
      <dgm:spPr/>
      <dgm:t>
        <a:bodyPr/>
        <a:lstStyle/>
        <a:p>
          <a:endParaRPr lang="es-ES"/>
        </a:p>
      </dgm:t>
    </dgm:pt>
    <dgm:pt modelId="{45AA1ADA-D494-429D-B144-64CF3471B150}">
      <dgm:prSet phldrT="[Texto]" custT="1">
        <dgm:style>
          <a:lnRef idx="3">
            <a:schemeClr val="lt1"/>
          </a:lnRef>
          <a:fillRef idx="1">
            <a:schemeClr val="accent6"/>
          </a:fillRef>
          <a:effectRef idx="1">
            <a:schemeClr val="accent6"/>
          </a:effectRef>
          <a:fontRef idx="minor">
            <a:schemeClr val="lt1"/>
          </a:fontRef>
        </dgm:style>
      </dgm:prSet>
      <dgm:spPr>
        <a:solidFill>
          <a:srgbClr val="FFFF81"/>
        </a:solidFill>
      </dgm:spPr>
      <dgm:t>
        <a:bodyPr/>
        <a:lstStyle/>
        <a:p>
          <a:r>
            <a:rPr lang="es-ES" sz="1400" b="1"/>
            <a:t>GEOGRAFÍA SOCIOECONÓMICA</a:t>
          </a:r>
        </a:p>
      </dgm:t>
    </dgm:pt>
    <dgm:pt modelId="{0CB6F72A-DA94-4DA8-A6EE-0E47D4271E14}" type="sibTrans" cxnId="{E99DD776-37E1-4E88-A1ED-4B4D6A66EB6B}">
      <dgm:prSet/>
      <dgm:spPr/>
      <dgm:t>
        <a:bodyPr/>
        <a:lstStyle/>
        <a:p>
          <a:endParaRPr lang="es-ES"/>
        </a:p>
      </dgm:t>
    </dgm:pt>
    <dgm:pt modelId="{DBC0ABC5-91C7-4678-975C-1CFBF69C9B45}" type="parTrans" cxnId="{E99DD776-37E1-4E88-A1ED-4B4D6A66EB6B}">
      <dgm:prSet/>
      <dgm:spPr/>
      <dgm:t>
        <a:bodyPr/>
        <a:lstStyle/>
        <a:p>
          <a:endParaRPr lang="es-ES"/>
        </a:p>
      </dgm:t>
    </dgm:pt>
    <dgm:pt modelId="{7B7F50DE-2E76-4989-B5DB-4AEE54F1C131}">
      <dgm:prSet>
        <dgm:style>
          <a:lnRef idx="3">
            <a:schemeClr val="lt1"/>
          </a:lnRef>
          <a:fillRef idx="1">
            <a:schemeClr val="accent4"/>
          </a:fillRef>
          <a:effectRef idx="1">
            <a:schemeClr val="accent4"/>
          </a:effectRef>
          <a:fontRef idx="minor">
            <a:schemeClr val="lt1"/>
          </a:fontRef>
        </dgm:style>
      </dgm:prSet>
      <dgm:spPr/>
      <dgm:t>
        <a:bodyPr/>
        <a:lstStyle/>
        <a:p>
          <a:r>
            <a:rPr lang="es-ES"/>
            <a:t>Fabricación y/o Procesamiento</a:t>
          </a:r>
        </a:p>
      </dgm:t>
    </dgm:pt>
    <dgm:pt modelId="{C5B64625-8C2B-4530-86E9-F4DEEE6F5547}" type="parTrans" cxnId="{DBB8D1C9-6C73-4F60-BA58-1AB32B3A43B5}">
      <dgm:prSet/>
      <dgm:spPr/>
      <dgm:t>
        <a:bodyPr/>
        <a:lstStyle/>
        <a:p>
          <a:endParaRPr lang="es-ES"/>
        </a:p>
      </dgm:t>
    </dgm:pt>
    <dgm:pt modelId="{BD49A512-D3FD-470F-817A-F2B22D88829B}" type="sibTrans" cxnId="{DBB8D1C9-6C73-4F60-BA58-1AB32B3A43B5}">
      <dgm:prSet/>
      <dgm:spPr/>
      <dgm:t>
        <a:bodyPr/>
        <a:lstStyle/>
        <a:p>
          <a:endParaRPr lang="es-ES"/>
        </a:p>
      </dgm:t>
    </dgm:pt>
    <dgm:pt modelId="{70192316-B9AB-4631-B845-7A87A7A05D91}">
      <dgm:prSet>
        <dgm:style>
          <a:lnRef idx="3">
            <a:schemeClr val="lt1"/>
          </a:lnRef>
          <a:fillRef idx="1">
            <a:schemeClr val="accent4"/>
          </a:fillRef>
          <a:effectRef idx="1">
            <a:schemeClr val="accent4"/>
          </a:effectRef>
          <a:fontRef idx="minor">
            <a:schemeClr val="lt1"/>
          </a:fontRef>
        </dgm:style>
      </dgm:prSet>
      <dgm:spPr/>
      <dgm:t>
        <a:bodyPr/>
        <a:lstStyle/>
        <a:p>
          <a:r>
            <a:rPr lang="es-ES"/>
            <a:t>Eléctrica</a:t>
          </a:r>
        </a:p>
      </dgm:t>
    </dgm:pt>
    <dgm:pt modelId="{6A27CBFB-46E1-4F6A-BC72-1B7910FF3BAF}" type="parTrans" cxnId="{BD8E555D-35EF-43CB-9051-CAA574B99BE3}">
      <dgm:prSet/>
      <dgm:spPr/>
      <dgm:t>
        <a:bodyPr/>
        <a:lstStyle/>
        <a:p>
          <a:endParaRPr lang="es-ES"/>
        </a:p>
      </dgm:t>
    </dgm:pt>
    <dgm:pt modelId="{9E19DF6F-9967-4AB3-BBAA-4D1A4292C95F}" type="sibTrans" cxnId="{BD8E555D-35EF-43CB-9051-CAA574B99BE3}">
      <dgm:prSet/>
      <dgm:spPr/>
      <dgm:t>
        <a:bodyPr/>
        <a:lstStyle/>
        <a:p>
          <a:endParaRPr lang="es-ES"/>
        </a:p>
      </dgm:t>
    </dgm:pt>
    <dgm:pt modelId="{2A90B3CF-29B5-4D61-AFE7-A4334A2880C8}">
      <dgm:prSet>
        <dgm:style>
          <a:lnRef idx="3">
            <a:schemeClr val="lt1"/>
          </a:lnRef>
          <a:fillRef idx="1">
            <a:schemeClr val="accent4"/>
          </a:fillRef>
          <a:effectRef idx="1">
            <a:schemeClr val="accent4"/>
          </a:effectRef>
          <a:fontRef idx="minor">
            <a:schemeClr val="lt1"/>
          </a:fontRef>
        </dgm:style>
      </dgm:prSet>
      <dgm:spPr/>
      <dgm:t>
        <a:bodyPr/>
        <a:lstStyle/>
        <a:p>
          <a:r>
            <a:rPr lang="es-ES"/>
            <a:t>Estructura Asociada a la Industria</a:t>
          </a:r>
        </a:p>
      </dgm:t>
    </dgm:pt>
    <dgm:pt modelId="{13629F00-9F52-4274-B6B9-317DF6B3A7BA}" type="parTrans" cxnId="{A6791E81-AADB-4882-8E05-3C0343A7A5D2}">
      <dgm:prSet/>
      <dgm:spPr/>
      <dgm:t>
        <a:bodyPr/>
        <a:lstStyle/>
        <a:p>
          <a:endParaRPr lang="es-ES"/>
        </a:p>
      </dgm:t>
    </dgm:pt>
    <dgm:pt modelId="{6A5B9844-0160-4422-BBE2-C4BF9DEFB1AE}" type="sibTrans" cxnId="{A6791E81-AADB-4882-8E05-3C0343A7A5D2}">
      <dgm:prSet/>
      <dgm:spPr/>
      <dgm:t>
        <a:bodyPr/>
        <a:lstStyle/>
        <a:p>
          <a:endParaRPr lang="es-ES"/>
        </a:p>
      </dgm:t>
    </dgm:pt>
    <dgm:pt modelId="{C0E6C38E-9A6E-46C1-8E40-06874E5B18E2}">
      <dgm:prSet>
        <dgm:style>
          <a:lnRef idx="3">
            <a:schemeClr val="lt1"/>
          </a:lnRef>
          <a:fillRef idx="1">
            <a:schemeClr val="accent4"/>
          </a:fillRef>
          <a:effectRef idx="1">
            <a:schemeClr val="accent4"/>
          </a:effectRef>
          <a:fontRef idx="minor">
            <a:schemeClr val="lt1"/>
          </a:fontRef>
        </dgm:style>
      </dgm:prSet>
      <dgm:spPr/>
      <dgm:t>
        <a:bodyPr/>
        <a:lstStyle/>
        <a:p>
          <a:r>
            <a:rPr lang="es-ES"/>
            <a:t>Almacenamiento</a:t>
          </a:r>
        </a:p>
      </dgm:t>
    </dgm:pt>
    <dgm:pt modelId="{4552A376-3862-4EE5-8B99-D6588661561D}" type="parTrans" cxnId="{BF4F6EE2-1246-4600-B4BF-0EAC86F03741}">
      <dgm:prSet/>
      <dgm:spPr/>
      <dgm:t>
        <a:bodyPr/>
        <a:lstStyle/>
        <a:p>
          <a:endParaRPr lang="es-ES"/>
        </a:p>
      </dgm:t>
    </dgm:pt>
    <dgm:pt modelId="{45D8CF2D-2CEC-4903-B6DB-7203912E2D9A}" type="sibTrans" cxnId="{BF4F6EE2-1246-4600-B4BF-0EAC86F03741}">
      <dgm:prSet/>
      <dgm:spPr/>
      <dgm:t>
        <a:bodyPr/>
        <a:lstStyle/>
        <a:p>
          <a:endParaRPr lang="es-ES"/>
        </a:p>
      </dgm:t>
    </dgm:pt>
    <dgm:pt modelId="{E021105C-4DE1-4C0C-B5BB-F54A8C173728}">
      <dgm:prSet>
        <dgm:style>
          <a:lnRef idx="3">
            <a:schemeClr val="lt1"/>
          </a:lnRef>
          <a:fillRef idx="1">
            <a:schemeClr val="accent4"/>
          </a:fillRef>
          <a:effectRef idx="1">
            <a:schemeClr val="accent4"/>
          </a:effectRef>
          <a:fontRef idx="minor">
            <a:schemeClr val="lt1"/>
          </a:fontRef>
        </dgm:style>
      </dgm:prSet>
      <dgm:spPr/>
      <dgm:t>
        <a:bodyPr/>
        <a:lstStyle/>
        <a:p>
          <a:r>
            <a:rPr lang="es-ES"/>
            <a:t>Gestión de Residuos</a:t>
          </a:r>
        </a:p>
      </dgm:t>
    </dgm:pt>
    <dgm:pt modelId="{06B8A296-CEEC-475E-95D0-47C52A6C230E}" type="parTrans" cxnId="{26A48E34-2EE6-4F30-99E4-A273E9DD4A30}">
      <dgm:prSet/>
      <dgm:spPr/>
      <dgm:t>
        <a:bodyPr/>
        <a:lstStyle/>
        <a:p>
          <a:endParaRPr lang="es-ES"/>
        </a:p>
      </dgm:t>
    </dgm:pt>
    <dgm:pt modelId="{E357D433-96DC-4946-B8D9-B8B5966AE7AA}" type="sibTrans" cxnId="{26A48E34-2EE6-4F30-99E4-A273E9DD4A30}">
      <dgm:prSet/>
      <dgm:spPr/>
      <dgm:t>
        <a:bodyPr/>
        <a:lstStyle/>
        <a:p>
          <a:endParaRPr lang="es-ES"/>
        </a:p>
      </dgm:t>
    </dgm:pt>
    <dgm:pt modelId="{DF39D299-8A9D-434E-B117-2F51B80F665A}">
      <dgm:prSet>
        <dgm:style>
          <a:lnRef idx="3">
            <a:schemeClr val="lt1"/>
          </a:lnRef>
          <a:fillRef idx="1">
            <a:schemeClr val="accent6"/>
          </a:fillRef>
          <a:effectRef idx="1">
            <a:schemeClr val="accent6"/>
          </a:effectRef>
          <a:fontRef idx="minor">
            <a:schemeClr val="lt1"/>
          </a:fontRef>
        </dgm:style>
      </dgm:prSet>
      <dgm:spPr>
        <a:solidFill>
          <a:srgbClr val="FFFF81"/>
        </a:solidFill>
      </dgm:spPr>
      <dgm:t>
        <a:bodyPr/>
        <a:lstStyle/>
        <a:p>
          <a:r>
            <a:rPr lang="es-ES"/>
            <a:t>Asociado a Poblados</a:t>
          </a:r>
        </a:p>
      </dgm:t>
    </dgm:pt>
    <dgm:pt modelId="{AF70E3B1-9E12-40C0-BCB8-55389C808E6A}" type="parTrans" cxnId="{5A39D140-5561-4100-9EA0-206ED21713C8}">
      <dgm:prSet/>
      <dgm:spPr/>
      <dgm:t>
        <a:bodyPr/>
        <a:lstStyle/>
        <a:p>
          <a:endParaRPr lang="es-ES"/>
        </a:p>
      </dgm:t>
    </dgm:pt>
    <dgm:pt modelId="{A2A7105C-5B83-45D6-B707-871ACB7B3444}" type="sibTrans" cxnId="{5A39D140-5561-4100-9EA0-206ED21713C8}">
      <dgm:prSet/>
      <dgm:spPr/>
      <dgm:t>
        <a:bodyPr/>
        <a:lstStyle/>
        <a:p>
          <a:endParaRPr lang="es-ES"/>
        </a:p>
      </dgm:t>
    </dgm:pt>
    <dgm:pt modelId="{52BEB720-23A1-4AD4-80F4-F9F08B96AB50}">
      <dgm:prSet>
        <dgm:style>
          <a:lnRef idx="3">
            <a:schemeClr val="lt1"/>
          </a:lnRef>
          <a:fillRef idx="1">
            <a:schemeClr val="accent6"/>
          </a:fillRef>
          <a:effectRef idx="1">
            <a:schemeClr val="accent6"/>
          </a:effectRef>
          <a:fontRef idx="minor">
            <a:schemeClr val="lt1"/>
          </a:fontRef>
        </dgm:style>
      </dgm:prSet>
      <dgm:spPr>
        <a:solidFill>
          <a:srgbClr val="FFFF81"/>
        </a:solidFill>
      </dgm:spPr>
      <dgm:t>
        <a:bodyPr/>
        <a:lstStyle/>
        <a:p>
          <a:r>
            <a:rPr lang="es-ES"/>
            <a:t>Comercio</a:t>
          </a:r>
        </a:p>
      </dgm:t>
    </dgm:pt>
    <dgm:pt modelId="{506DABE1-DCBD-412D-9751-5FD047F148C3}" type="parTrans" cxnId="{FE2EC76E-93F1-462D-AE8F-CECBC1B3F824}">
      <dgm:prSet/>
      <dgm:spPr/>
      <dgm:t>
        <a:bodyPr/>
        <a:lstStyle/>
        <a:p>
          <a:endParaRPr lang="es-ES"/>
        </a:p>
      </dgm:t>
    </dgm:pt>
    <dgm:pt modelId="{85B5CF7B-1851-47B2-909D-E551237809C7}" type="sibTrans" cxnId="{FE2EC76E-93F1-462D-AE8F-CECBC1B3F824}">
      <dgm:prSet/>
      <dgm:spPr/>
      <dgm:t>
        <a:bodyPr/>
        <a:lstStyle/>
        <a:p>
          <a:endParaRPr lang="es-ES"/>
        </a:p>
      </dgm:t>
    </dgm:pt>
    <dgm:pt modelId="{98374B83-803D-45C2-8D38-7C0795947AA2}">
      <dgm:prSet>
        <dgm:style>
          <a:lnRef idx="3">
            <a:schemeClr val="lt1"/>
          </a:lnRef>
          <a:fillRef idx="1">
            <a:schemeClr val="accent6"/>
          </a:fillRef>
          <a:effectRef idx="1">
            <a:schemeClr val="accent6"/>
          </a:effectRef>
          <a:fontRef idx="minor">
            <a:schemeClr val="lt1"/>
          </a:fontRef>
        </dgm:style>
      </dgm:prSet>
      <dgm:spPr>
        <a:solidFill>
          <a:srgbClr val="FFFF81"/>
        </a:solidFill>
      </dgm:spPr>
      <dgm:t>
        <a:bodyPr/>
        <a:lstStyle/>
        <a:p>
          <a:r>
            <a:rPr lang="es-ES"/>
            <a:t>Recreación</a:t>
          </a:r>
        </a:p>
      </dgm:t>
    </dgm:pt>
    <dgm:pt modelId="{FD5EC8BD-6934-447E-9EE0-3FC8B001C008}" type="parTrans" cxnId="{E6708589-FD6D-4669-8878-7E2553735EEC}">
      <dgm:prSet/>
      <dgm:spPr/>
      <dgm:t>
        <a:bodyPr/>
        <a:lstStyle/>
        <a:p>
          <a:endParaRPr lang="es-ES"/>
        </a:p>
      </dgm:t>
    </dgm:pt>
    <dgm:pt modelId="{731493AD-9F1F-4076-B8D4-AC9876AAA24E}" type="sibTrans" cxnId="{E6708589-FD6D-4669-8878-7E2553735EEC}">
      <dgm:prSet/>
      <dgm:spPr/>
      <dgm:t>
        <a:bodyPr/>
        <a:lstStyle/>
        <a:p>
          <a:endParaRPr lang="es-ES"/>
        </a:p>
      </dgm:t>
    </dgm:pt>
    <dgm:pt modelId="{9452A879-9BD5-48DE-AE80-99852CE0257A}">
      <dgm:prSet>
        <dgm:style>
          <a:lnRef idx="3">
            <a:schemeClr val="lt1"/>
          </a:lnRef>
          <a:fillRef idx="1">
            <a:schemeClr val="dk1"/>
          </a:fillRef>
          <a:effectRef idx="1">
            <a:schemeClr val="dk1"/>
          </a:effectRef>
          <a:fontRef idx="minor">
            <a:schemeClr val="lt1"/>
          </a:fontRef>
        </dgm:style>
      </dgm:prSet>
      <dgm:spPr>
        <a:solidFill>
          <a:schemeClr val="bg1">
            <a:lumMod val="75000"/>
          </a:schemeClr>
        </a:solidFill>
      </dgm:spPr>
      <dgm:t>
        <a:bodyPr/>
        <a:lstStyle/>
        <a:p>
          <a:r>
            <a:rPr lang="es-ES"/>
            <a:t>Ferrocarriles</a:t>
          </a:r>
        </a:p>
      </dgm:t>
    </dgm:pt>
    <dgm:pt modelId="{8423B564-FA25-4536-AA70-EE879782CCDA}" type="parTrans" cxnId="{2DDB3359-C945-4BB2-BB0B-5F9A7D0202CC}">
      <dgm:prSet/>
      <dgm:spPr/>
      <dgm:t>
        <a:bodyPr/>
        <a:lstStyle/>
        <a:p>
          <a:endParaRPr lang="es-ES"/>
        </a:p>
      </dgm:t>
    </dgm:pt>
    <dgm:pt modelId="{A22ADE09-49A1-4E9C-8E44-F4CF4C999E88}" type="sibTrans" cxnId="{2DDB3359-C945-4BB2-BB0B-5F9A7D0202CC}">
      <dgm:prSet/>
      <dgm:spPr/>
      <dgm:t>
        <a:bodyPr/>
        <a:lstStyle/>
        <a:p>
          <a:endParaRPr lang="es-ES"/>
        </a:p>
      </dgm:t>
    </dgm:pt>
    <dgm:pt modelId="{84CF7793-ED43-4428-B982-E660D0CB9DBA}">
      <dgm:prSet>
        <dgm:style>
          <a:lnRef idx="3">
            <a:schemeClr val="lt1"/>
          </a:lnRef>
          <a:fillRef idx="1">
            <a:schemeClr val="dk1"/>
          </a:fillRef>
          <a:effectRef idx="1">
            <a:schemeClr val="dk1"/>
          </a:effectRef>
          <a:fontRef idx="minor">
            <a:schemeClr val="lt1"/>
          </a:fontRef>
        </dgm:style>
      </dgm:prSet>
      <dgm:spPr>
        <a:solidFill>
          <a:schemeClr val="bg1">
            <a:lumMod val="75000"/>
          </a:schemeClr>
        </a:solidFill>
      </dgm:spPr>
      <dgm:t>
        <a:bodyPr/>
        <a:lstStyle/>
        <a:p>
          <a:r>
            <a:rPr lang="es-ES"/>
            <a:t>Transporte Terrestre</a:t>
          </a:r>
        </a:p>
      </dgm:t>
    </dgm:pt>
    <dgm:pt modelId="{77B48041-4E94-4735-B0C1-401B13E8FAB2}" type="parTrans" cxnId="{A3630602-075C-40EC-8AA0-A50D871D56FD}">
      <dgm:prSet/>
      <dgm:spPr/>
      <dgm:t>
        <a:bodyPr/>
        <a:lstStyle/>
        <a:p>
          <a:endParaRPr lang="es-ES"/>
        </a:p>
      </dgm:t>
    </dgm:pt>
    <dgm:pt modelId="{B2AC6ACF-0840-4D87-8DA9-57A05D06A3BE}" type="sibTrans" cxnId="{A3630602-075C-40EC-8AA0-A50D871D56FD}">
      <dgm:prSet/>
      <dgm:spPr/>
      <dgm:t>
        <a:bodyPr/>
        <a:lstStyle/>
        <a:p>
          <a:endParaRPr lang="es-ES"/>
        </a:p>
      </dgm:t>
    </dgm:pt>
    <dgm:pt modelId="{33A8AB09-B820-4090-AD15-EC4EE1FCC066}">
      <dgm:prSet>
        <dgm:style>
          <a:lnRef idx="3">
            <a:schemeClr val="lt1"/>
          </a:lnRef>
          <a:fillRef idx="1">
            <a:schemeClr val="dk1"/>
          </a:fillRef>
          <a:effectRef idx="1">
            <a:schemeClr val="dk1"/>
          </a:effectRef>
          <a:fontRef idx="minor">
            <a:schemeClr val="lt1"/>
          </a:fontRef>
        </dgm:style>
      </dgm:prSet>
      <dgm:spPr>
        <a:solidFill>
          <a:schemeClr val="bg1">
            <a:lumMod val="75000"/>
          </a:schemeClr>
        </a:solidFill>
      </dgm:spPr>
      <dgm:t>
        <a:bodyPr/>
        <a:lstStyle/>
        <a:p>
          <a:r>
            <a:rPr lang="es-ES"/>
            <a:t>Transporte Guiado</a:t>
          </a:r>
        </a:p>
      </dgm:t>
    </dgm:pt>
    <dgm:pt modelId="{DD34289E-E311-4487-905A-5B3AE1BCFC5E}" type="parTrans" cxnId="{12FF9D4D-AA8D-4E75-B6D3-BF92C7540F55}">
      <dgm:prSet/>
      <dgm:spPr/>
      <dgm:t>
        <a:bodyPr/>
        <a:lstStyle/>
        <a:p>
          <a:endParaRPr lang="es-ES"/>
        </a:p>
      </dgm:t>
    </dgm:pt>
    <dgm:pt modelId="{88600FDD-29B1-4E11-A738-594300DC72C8}" type="sibTrans" cxnId="{12FF9D4D-AA8D-4E75-B6D3-BF92C7540F55}">
      <dgm:prSet/>
      <dgm:spPr/>
      <dgm:t>
        <a:bodyPr/>
        <a:lstStyle/>
        <a:p>
          <a:endParaRPr lang="es-ES"/>
        </a:p>
      </dgm:t>
    </dgm:pt>
    <dgm:pt modelId="{1B37A588-6D70-4B32-92C0-4CECFC280CA5}">
      <dgm:prSet>
        <dgm:style>
          <a:lnRef idx="3">
            <a:schemeClr val="lt1"/>
          </a:lnRef>
          <a:fillRef idx="1">
            <a:schemeClr val="dk1"/>
          </a:fillRef>
          <a:effectRef idx="1">
            <a:schemeClr val="dk1"/>
          </a:effectRef>
          <a:fontRef idx="minor">
            <a:schemeClr val="lt1"/>
          </a:fontRef>
        </dgm:style>
      </dgm:prSet>
      <dgm:spPr>
        <a:solidFill>
          <a:schemeClr val="bg1">
            <a:lumMod val="75000"/>
          </a:schemeClr>
        </a:solidFill>
      </dgm:spPr>
      <dgm:t>
        <a:bodyPr/>
        <a:lstStyle/>
        <a:p>
          <a:r>
            <a:rPr lang="es-ES"/>
            <a:t>Cruces y Enlaces</a:t>
          </a:r>
        </a:p>
      </dgm:t>
    </dgm:pt>
    <dgm:pt modelId="{5AC48893-3524-46E3-AA1D-070B47577C04}" type="parTrans" cxnId="{F2DEDB3A-73D9-4071-AF2D-A86CFE7DE4F5}">
      <dgm:prSet/>
      <dgm:spPr/>
      <dgm:t>
        <a:bodyPr/>
        <a:lstStyle/>
        <a:p>
          <a:endParaRPr lang="es-ES"/>
        </a:p>
      </dgm:t>
    </dgm:pt>
    <dgm:pt modelId="{FCB17367-7E6B-4CC8-A752-61F4676824E9}" type="sibTrans" cxnId="{F2DEDB3A-73D9-4071-AF2D-A86CFE7DE4F5}">
      <dgm:prSet/>
      <dgm:spPr/>
      <dgm:t>
        <a:bodyPr/>
        <a:lstStyle/>
        <a:p>
          <a:endParaRPr lang="es-ES"/>
        </a:p>
      </dgm:t>
    </dgm:pt>
    <dgm:pt modelId="{FDAC58C4-70B0-4E6E-8CA2-D0503B2B3633}">
      <dgm:prSet>
        <dgm:style>
          <a:lnRef idx="3">
            <a:schemeClr val="lt1"/>
          </a:lnRef>
          <a:fillRef idx="1">
            <a:schemeClr val="dk1"/>
          </a:fillRef>
          <a:effectRef idx="1">
            <a:schemeClr val="dk1"/>
          </a:effectRef>
          <a:fontRef idx="minor">
            <a:schemeClr val="lt1"/>
          </a:fontRef>
        </dgm:style>
      </dgm:prSet>
      <dgm:spPr>
        <a:solidFill>
          <a:schemeClr val="bg1">
            <a:lumMod val="75000"/>
          </a:schemeClr>
        </a:solidFill>
      </dgm:spPr>
      <dgm:t>
        <a:bodyPr/>
        <a:lstStyle/>
        <a:p>
          <a:r>
            <a:rPr lang="es-ES"/>
            <a:t>Asociado a Transportación</a:t>
          </a:r>
        </a:p>
      </dgm:t>
    </dgm:pt>
    <dgm:pt modelId="{DD5F2DE2-14B0-4ACC-B8C1-7078C3A4F92C}" type="parTrans" cxnId="{BEE44211-EC32-46CB-80BB-6748ABE02D3F}">
      <dgm:prSet/>
      <dgm:spPr/>
      <dgm:t>
        <a:bodyPr/>
        <a:lstStyle/>
        <a:p>
          <a:endParaRPr lang="es-ES"/>
        </a:p>
      </dgm:t>
    </dgm:pt>
    <dgm:pt modelId="{AA1AE1FA-FF74-43AC-8D86-88E90B94AC84}" type="sibTrans" cxnId="{BEE44211-EC32-46CB-80BB-6748ABE02D3F}">
      <dgm:prSet/>
      <dgm:spPr/>
      <dgm:t>
        <a:bodyPr/>
        <a:lstStyle/>
        <a:p>
          <a:endParaRPr lang="es-ES"/>
        </a:p>
      </dgm:t>
    </dgm:pt>
    <dgm:pt modelId="{299330DC-3108-4E00-B7F5-03EE2771FD71}">
      <dgm:prSet>
        <dgm:style>
          <a:lnRef idx="3">
            <a:schemeClr val="lt1"/>
          </a:lnRef>
          <a:fillRef idx="1">
            <a:schemeClr val="accent5"/>
          </a:fillRef>
          <a:effectRef idx="1">
            <a:schemeClr val="accent5"/>
          </a:effectRef>
          <a:fontRef idx="minor">
            <a:schemeClr val="lt1"/>
          </a:fontRef>
        </dgm:style>
      </dgm:prSet>
      <dgm:spPr/>
      <dgm:t>
        <a:bodyPr/>
        <a:lstStyle/>
        <a:p>
          <a:r>
            <a:rPr lang="es-ES"/>
            <a:t>Zonas Costeras</a:t>
          </a:r>
        </a:p>
      </dgm:t>
    </dgm:pt>
    <dgm:pt modelId="{C2C935B4-D59C-4A9D-93FD-A3B1F67392E2}" type="parTrans" cxnId="{334E9830-9336-43E7-89CC-7379833E12AD}">
      <dgm:prSet/>
      <dgm:spPr/>
      <dgm:t>
        <a:bodyPr/>
        <a:lstStyle/>
        <a:p>
          <a:endParaRPr lang="es-ES"/>
        </a:p>
      </dgm:t>
    </dgm:pt>
    <dgm:pt modelId="{73B994C3-ABA7-48B0-9449-83B13BCDC3A6}" type="sibTrans" cxnId="{334E9830-9336-43E7-89CC-7379833E12AD}">
      <dgm:prSet/>
      <dgm:spPr/>
      <dgm:t>
        <a:bodyPr/>
        <a:lstStyle/>
        <a:p>
          <a:endParaRPr lang="es-ES"/>
        </a:p>
      </dgm:t>
    </dgm:pt>
    <dgm:pt modelId="{C0234128-901A-4FAD-AA85-5293C5EA41B6}">
      <dgm:prSet>
        <dgm:style>
          <a:lnRef idx="3">
            <a:schemeClr val="lt1"/>
          </a:lnRef>
          <a:fillRef idx="1">
            <a:schemeClr val="accent5"/>
          </a:fillRef>
          <a:effectRef idx="1">
            <a:schemeClr val="accent5"/>
          </a:effectRef>
          <a:fontRef idx="minor">
            <a:schemeClr val="lt1"/>
          </a:fontRef>
        </dgm:style>
      </dgm:prSet>
      <dgm:spPr/>
      <dgm:t>
        <a:bodyPr/>
        <a:lstStyle/>
        <a:p>
          <a:r>
            <a:rPr lang="es-ES"/>
            <a:t>Puertos y Muelles</a:t>
          </a:r>
        </a:p>
      </dgm:t>
    </dgm:pt>
    <dgm:pt modelId="{DC734E95-0FEA-4820-B131-7B1CFEB6ED02}" type="parTrans" cxnId="{695144C2-7480-4AEA-8481-3343B737447E}">
      <dgm:prSet/>
      <dgm:spPr/>
      <dgm:t>
        <a:bodyPr/>
        <a:lstStyle/>
        <a:p>
          <a:endParaRPr lang="es-ES"/>
        </a:p>
      </dgm:t>
    </dgm:pt>
    <dgm:pt modelId="{2CB172EB-7FDC-42E7-8457-2EAC1087AC3B}" type="sibTrans" cxnId="{695144C2-7480-4AEA-8481-3343B737447E}">
      <dgm:prSet/>
      <dgm:spPr/>
      <dgm:t>
        <a:bodyPr/>
        <a:lstStyle/>
        <a:p>
          <a:endParaRPr lang="es-ES"/>
        </a:p>
      </dgm:t>
    </dgm:pt>
    <dgm:pt modelId="{0DA1FF37-6C3F-4D31-9A18-8FA68B432E03}">
      <dgm:prSet>
        <dgm:style>
          <a:lnRef idx="3">
            <a:schemeClr val="lt1"/>
          </a:lnRef>
          <a:fillRef idx="1">
            <a:schemeClr val="accent5"/>
          </a:fillRef>
          <a:effectRef idx="1">
            <a:schemeClr val="accent5"/>
          </a:effectRef>
          <a:fontRef idx="minor">
            <a:schemeClr val="lt1"/>
          </a:fontRef>
        </dgm:style>
      </dgm:prSet>
      <dgm:spPr/>
      <dgm:t>
        <a:bodyPr/>
        <a:lstStyle/>
        <a:p>
          <a:r>
            <a:rPr lang="es-ES"/>
            <a:t>Rutas y/o Navegación</a:t>
          </a:r>
        </a:p>
      </dgm:t>
    </dgm:pt>
    <dgm:pt modelId="{DA3EE466-6F1B-49C9-847B-537428337312}" type="parTrans" cxnId="{E97F057D-87D4-485A-B5F4-A50A23EAE67C}">
      <dgm:prSet/>
      <dgm:spPr/>
      <dgm:t>
        <a:bodyPr/>
        <a:lstStyle/>
        <a:p>
          <a:endParaRPr lang="es-ES"/>
        </a:p>
      </dgm:t>
    </dgm:pt>
    <dgm:pt modelId="{3407409C-94B3-4B48-8393-29329DBF89EE}" type="sibTrans" cxnId="{E97F057D-87D4-485A-B5F4-A50A23EAE67C}">
      <dgm:prSet/>
      <dgm:spPr/>
      <dgm:t>
        <a:bodyPr/>
        <a:lstStyle/>
        <a:p>
          <a:endParaRPr lang="es-ES"/>
        </a:p>
      </dgm:t>
    </dgm:pt>
    <dgm:pt modelId="{6517BD09-FFF1-40BD-AD2A-1CAF9FAD797D}">
      <dgm:prSet>
        <dgm:style>
          <a:lnRef idx="3">
            <a:schemeClr val="lt1"/>
          </a:lnRef>
          <a:fillRef idx="1">
            <a:schemeClr val="accent5"/>
          </a:fillRef>
          <a:effectRef idx="1">
            <a:schemeClr val="accent5"/>
          </a:effectRef>
          <a:fontRef idx="minor">
            <a:schemeClr val="lt1"/>
          </a:fontRef>
        </dgm:style>
      </dgm:prSet>
      <dgm:spPr/>
      <dgm:t>
        <a:bodyPr/>
        <a:lstStyle/>
        <a:p>
          <a:r>
            <a:rPr lang="es-ES"/>
            <a:t>Riesgos y Obstrucciones</a:t>
          </a:r>
        </a:p>
      </dgm:t>
    </dgm:pt>
    <dgm:pt modelId="{8B9794ED-70BD-4363-BAB9-894A5BBD6E4A}" type="parTrans" cxnId="{0D54C90F-B117-415A-8759-909E16D954B4}">
      <dgm:prSet/>
      <dgm:spPr/>
      <dgm:t>
        <a:bodyPr/>
        <a:lstStyle/>
        <a:p>
          <a:endParaRPr lang="es-ES"/>
        </a:p>
      </dgm:t>
    </dgm:pt>
    <dgm:pt modelId="{79A2FBFE-16B8-41F1-90EB-4ECCAD248D2C}" type="sibTrans" cxnId="{0D54C90F-B117-415A-8759-909E16D954B4}">
      <dgm:prSet/>
      <dgm:spPr/>
      <dgm:t>
        <a:bodyPr/>
        <a:lstStyle/>
        <a:p>
          <a:endParaRPr lang="es-ES"/>
        </a:p>
      </dgm:t>
    </dgm:pt>
    <dgm:pt modelId="{A43474B0-B869-4808-81E1-AC85A558857A}">
      <dgm:prSet>
        <dgm:style>
          <a:lnRef idx="3">
            <a:schemeClr val="lt1"/>
          </a:lnRef>
          <a:fillRef idx="1">
            <a:schemeClr val="accent5"/>
          </a:fillRef>
          <a:effectRef idx="1">
            <a:schemeClr val="accent5"/>
          </a:effectRef>
          <a:fontRef idx="minor">
            <a:schemeClr val="lt1"/>
          </a:fontRef>
        </dgm:style>
      </dgm:prSet>
      <dgm:spPr/>
      <dgm:t>
        <a:bodyPr/>
        <a:lstStyle/>
        <a:p>
          <a:r>
            <a:rPr lang="es-ES"/>
            <a:t>Regulación y/o Zonas Restringidas</a:t>
          </a:r>
        </a:p>
      </dgm:t>
    </dgm:pt>
    <dgm:pt modelId="{92248DE6-8101-4747-90E0-A50194DEEF7F}" type="parTrans" cxnId="{3FDAFA2B-8FED-4AB8-A499-E320B142F6B0}">
      <dgm:prSet/>
      <dgm:spPr/>
      <dgm:t>
        <a:bodyPr/>
        <a:lstStyle/>
        <a:p>
          <a:endParaRPr lang="es-ES"/>
        </a:p>
      </dgm:t>
    </dgm:pt>
    <dgm:pt modelId="{024F5F38-22DE-41AB-B875-BF5F4E08450C}" type="sibTrans" cxnId="{3FDAFA2B-8FED-4AB8-A499-E320B142F6B0}">
      <dgm:prSet/>
      <dgm:spPr/>
      <dgm:t>
        <a:bodyPr/>
        <a:lstStyle/>
        <a:p>
          <a:endParaRPr lang="es-ES"/>
        </a:p>
      </dgm:t>
    </dgm:pt>
    <dgm:pt modelId="{4AE50BEE-5B65-46B2-8045-F8CE32059D91}">
      <dgm:prSet>
        <dgm:style>
          <a:lnRef idx="3">
            <a:schemeClr val="lt1"/>
          </a:lnRef>
          <a:fillRef idx="1">
            <a:schemeClr val="accent5"/>
          </a:fillRef>
          <a:effectRef idx="1">
            <a:schemeClr val="accent5"/>
          </a:effectRef>
          <a:fontRef idx="minor">
            <a:schemeClr val="lt1"/>
          </a:fontRef>
        </dgm:style>
      </dgm:prSet>
      <dgm:spPr/>
      <dgm:t>
        <a:bodyPr/>
        <a:lstStyle/>
        <a:p>
          <a:r>
            <a:rPr lang="es-ES"/>
            <a:t>Aguas Interiores</a:t>
          </a:r>
        </a:p>
      </dgm:t>
    </dgm:pt>
    <dgm:pt modelId="{B4624492-914B-459E-A4FC-C582E44D38A0}" type="parTrans" cxnId="{12780FBE-6710-4AE0-9BFE-019D0EC53FAB}">
      <dgm:prSet/>
      <dgm:spPr/>
      <dgm:t>
        <a:bodyPr/>
        <a:lstStyle/>
        <a:p>
          <a:endParaRPr lang="es-ES"/>
        </a:p>
      </dgm:t>
    </dgm:pt>
    <dgm:pt modelId="{27956DC1-2EF2-4385-BAF7-98AB8A844301}" type="sibTrans" cxnId="{12780FBE-6710-4AE0-9BFE-019D0EC53FAB}">
      <dgm:prSet/>
      <dgm:spPr/>
      <dgm:t>
        <a:bodyPr/>
        <a:lstStyle/>
        <a:p>
          <a:endParaRPr lang="es-ES"/>
        </a:p>
      </dgm:t>
    </dgm:pt>
    <dgm:pt modelId="{804B25C7-192D-46F6-B0FD-2D159EA5157F}">
      <dgm:prSet>
        <dgm:style>
          <a:lnRef idx="3">
            <a:schemeClr val="lt1"/>
          </a:lnRef>
          <a:fillRef idx="1">
            <a:schemeClr val="accent6"/>
          </a:fillRef>
          <a:effectRef idx="1">
            <a:schemeClr val="accent6"/>
          </a:effectRef>
          <a:fontRef idx="minor">
            <a:schemeClr val="lt1"/>
          </a:fontRef>
        </dgm:style>
      </dgm:prSet>
      <dgm:spPr/>
      <dgm:t>
        <a:bodyPr/>
        <a:lstStyle/>
        <a:p>
          <a:r>
            <a:rPr lang="es-ES"/>
            <a:t>Representación del Relieve</a:t>
          </a:r>
        </a:p>
      </dgm:t>
    </dgm:pt>
    <dgm:pt modelId="{3B2C1B83-35FE-4FF2-A43D-9ED53E6DF19C}" type="parTrans" cxnId="{8D077C3C-77E7-43E7-9C20-C5222B59ACF7}">
      <dgm:prSet/>
      <dgm:spPr/>
      <dgm:t>
        <a:bodyPr/>
        <a:lstStyle/>
        <a:p>
          <a:endParaRPr lang="es-ES"/>
        </a:p>
      </dgm:t>
    </dgm:pt>
    <dgm:pt modelId="{2D6F8592-B012-4F34-9B73-A06F7ED29A26}" type="sibTrans" cxnId="{8D077C3C-77E7-43E7-9C20-C5222B59ACF7}">
      <dgm:prSet/>
      <dgm:spPr/>
      <dgm:t>
        <a:bodyPr/>
        <a:lstStyle/>
        <a:p>
          <a:endParaRPr lang="es-ES"/>
        </a:p>
      </dgm:t>
    </dgm:pt>
    <dgm:pt modelId="{C6156A01-F137-4554-8285-3D45943DCFFC}">
      <dgm:prSet>
        <dgm:style>
          <a:lnRef idx="3">
            <a:schemeClr val="lt1"/>
          </a:lnRef>
          <a:fillRef idx="1">
            <a:schemeClr val="accent6"/>
          </a:fillRef>
          <a:effectRef idx="1">
            <a:schemeClr val="accent6"/>
          </a:effectRef>
          <a:fontRef idx="minor">
            <a:schemeClr val="lt1"/>
          </a:fontRef>
        </dgm:style>
      </dgm:prSet>
      <dgm:spPr/>
      <dgm:t>
        <a:bodyPr/>
        <a:lstStyle/>
        <a:p>
          <a:r>
            <a:rPr lang="es-ES"/>
            <a:t>Geomorfología</a:t>
          </a:r>
        </a:p>
      </dgm:t>
    </dgm:pt>
    <dgm:pt modelId="{93C9F3C8-81ED-43E1-8F17-1AC25814C301}" type="parTrans" cxnId="{5501A333-2C2D-4249-B1A8-20FCB393259D}">
      <dgm:prSet/>
      <dgm:spPr/>
      <dgm:t>
        <a:bodyPr/>
        <a:lstStyle/>
        <a:p>
          <a:endParaRPr lang="es-ES"/>
        </a:p>
      </dgm:t>
    </dgm:pt>
    <dgm:pt modelId="{3B0D3A10-3BE9-4DE5-A1DE-50990439470D}" type="sibTrans" cxnId="{5501A333-2C2D-4249-B1A8-20FCB393259D}">
      <dgm:prSet/>
      <dgm:spPr/>
      <dgm:t>
        <a:bodyPr/>
        <a:lstStyle/>
        <a:p>
          <a:endParaRPr lang="es-ES"/>
        </a:p>
      </dgm:t>
    </dgm:pt>
    <dgm:pt modelId="{826A690D-0B45-4F7A-BC7C-09F430C83822}">
      <dgm:prSet>
        <dgm:style>
          <a:lnRef idx="3">
            <a:schemeClr val="lt1"/>
          </a:lnRef>
          <a:fillRef idx="1">
            <a:schemeClr val="accent6"/>
          </a:fillRef>
          <a:effectRef idx="1">
            <a:schemeClr val="accent6"/>
          </a:effectRef>
          <a:fontRef idx="minor">
            <a:schemeClr val="lt1"/>
          </a:fontRef>
        </dgm:style>
      </dgm:prSet>
      <dgm:spPr/>
      <dgm:t>
        <a:bodyPr/>
        <a:lstStyle/>
        <a:p>
          <a:r>
            <a:rPr lang="es-ES"/>
            <a:t>Edafología</a:t>
          </a:r>
        </a:p>
      </dgm:t>
    </dgm:pt>
    <dgm:pt modelId="{5E5FAC66-2390-456B-8A8B-F937342C8F39}" type="parTrans" cxnId="{59FE60FB-EB1E-4013-B27D-F58671F2D15D}">
      <dgm:prSet/>
      <dgm:spPr/>
      <dgm:t>
        <a:bodyPr/>
        <a:lstStyle/>
        <a:p>
          <a:endParaRPr lang="es-ES"/>
        </a:p>
      </dgm:t>
    </dgm:pt>
    <dgm:pt modelId="{BFA97F40-81A7-4F7E-8643-4A8F96116A81}" type="sibTrans" cxnId="{59FE60FB-EB1E-4013-B27D-F58671F2D15D}">
      <dgm:prSet/>
      <dgm:spPr/>
      <dgm:t>
        <a:bodyPr/>
        <a:lstStyle/>
        <a:p>
          <a:endParaRPr lang="es-ES"/>
        </a:p>
      </dgm:t>
    </dgm:pt>
    <dgm:pt modelId="{C8A3E37C-88B2-4FD9-B81E-314807996F8C}">
      <dgm:prSet>
        <dgm:style>
          <a:lnRef idx="3">
            <a:schemeClr val="lt1"/>
          </a:lnRef>
          <a:fillRef idx="1">
            <a:schemeClr val="accent6"/>
          </a:fillRef>
          <a:effectRef idx="1">
            <a:schemeClr val="accent6"/>
          </a:effectRef>
          <a:fontRef idx="minor">
            <a:schemeClr val="lt1"/>
          </a:fontRef>
        </dgm:style>
      </dgm:prSet>
      <dgm:spPr/>
      <dgm:t>
        <a:bodyPr/>
        <a:lstStyle/>
        <a:p>
          <a:r>
            <a:rPr lang="es-ES"/>
            <a:t>Sismología y/o Vulcanología</a:t>
          </a:r>
        </a:p>
      </dgm:t>
    </dgm:pt>
    <dgm:pt modelId="{83B2DFD6-3C96-47EE-8059-CF6AB5FED093}" type="parTrans" cxnId="{8A604BBD-1A47-4EA2-AC54-E2329AC2FC83}">
      <dgm:prSet/>
      <dgm:spPr/>
      <dgm:t>
        <a:bodyPr/>
        <a:lstStyle/>
        <a:p>
          <a:endParaRPr lang="es-ES"/>
        </a:p>
      </dgm:t>
    </dgm:pt>
    <dgm:pt modelId="{1F39C736-1139-4573-BBA0-AF885A1A551A}" type="sibTrans" cxnId="{8A604BBD-1A47-4EA2-AC54-E2329AC2FC83}">
      <dgm:prSet/>
      <dgm:spPr/>
      <dgm:t>
        <a:bodyPr/>
        <a:lstStyle/>
        <a:p>
          <a:endParaRPr lang="es-ES"/>
        </a:p>
      </dgm:t>
    </dgm:pt>
    <dgm:pt modelId="{4511E633-8811-42FF-8030-D6889CC1664A}">
      <dgm:prSet>
        <dgm:style>
          <a:lnRef idx="3">
            <a:schemeClr val="lt1"/>
          </a:lnRef>
          <a:fillRef idx="1">
            <a:schemeClr val="accent6"/>
          </a:fillRef>
          <a:effectRef idx="1">
            <a:schemeClr val="accent6"/>
          </a:effectRef>
          <a:fontRef idx="minor">
            <a:schemeClr val="lt1"/>
          </a:fontRef>
        </dgm:style>
      </dgm:prSet>
      <dgm:spPr/>
      <dgm:t>
        <a:bodyPr/>
        <a:lstStyle/>
        <a:p>
          <a:r>
            <a:rPr lang="es-ES"/>
            <a:t>Glaciares</a:t>
          </a:r>
        </a:p>
      </dgm:t>
    </dgm:pt>
    <dgm:pt modelId="{126CD845-6DC1-4757-8C80-CBC0556F1451}" type="parTrans" cxnId="{5603CB12-C198-4905-8EB8-AAF7119CD220}">
      <dgm:prSet/>
      <dgm:spPr/>
      <dgm:t>
        <a:bodyPr/>
        <a:lstStyle/>
        <a:p>
          <a:endParaRPr lang="es-ES"/>
        </a:p>
      </dgm:t>
    </dgm:pt>
    <dgm:pt modelId="{6014856B-1550-4AB7-97FE-9BAFD0249819}" type="sibTrans" cxnId="{5603CB12-C198-4905-8EB8-AAF7119CD220}">
      <dgm:prSet/>
      <dgm:spPr/>
      <dgm:t>
        <a:bodyPr/>
        <a:lstStyle/>
        <a:p>
          <a:endParaRPr lang="es-ES"/>
        </a:p>
      </dgm:t>
    </dgm:pt>
    <dgm:pt modelId="{1DF25426-DB35-40E5-ABE1-021EA3B5BF4B}">
      <dgm:prSet>
        <dgm:style>
          <a:lnRef idx="3">
            <a:schemeClr val="lt1"/>
          </a:lnRef>
          <a:fillRef idx="1">
            <a:schemeClr val="accent3"/>
          </a:fillRef>
          <a:effectRef idx="1">
            <a:schemeClr val="accent3"/>
          </a:effectRef>
          <a:fontRef idx="minor">
            <a:schemeClr val="lt1"/>
          </a:fontRef>
        </dgm:style>
      </dgm:prSet>
      <dgm:spPr/>
      <dgm:t>
        <a:bodyPr/>
        <a:lstStyle/>
        <a:p>
          <a:r>
            <a:rPr lang="es-ES"/>
            <a:t>Misceláneos</a:t>
          </a:r>
        </a:p>
      </dgm:t>
    </dgm:pt>
    <dgm:pt modelId="{3CD4E991-D5CE-4A15-96A6-89E6E0726B29}" type="parTrans" cxnId="{BB4BA22E-A163-4EF5-B6E1-DE6D69E3AF4B}">
      <dgm:prSet/>
      <dgm:spPr/>
      <dgm:t>
        <a:bodyPr/>
        <a:lstStyle/>
        <a:p>
          <a:endParaRPr lang="es-ES"/>
        </a:p>
      </dgm:t>
    </dgm:pt>
    <dgm:pt modelId="{0B400F4C-6CF9-4C35-8C9C-2655E70A0AA4}" type="sibTrans" cxnId="{BB4BA22E-A163-4EF5-B6E1-DE6D69E3AF4B}">
      <dgm:prSet/>
      <dgm:spPr/>
      <dgm:t>
        <a:bodyPr/>
        <a:lstStyle/>
        <a:p>
          <a:endParaRPr lang="es-ES"/>
        </a:p>
      </dgm:t>
    </dgm:pt>
    <dgm:pt modelId="{FE31FD28-FAFA-4743-B2D5-A45F90C17901}">
      <dgm:prSet>
        <dgm:style>
          <a:lnRef idx="3">
            <a:schemeClr val="lt1"/>
          </a:lnRef>
          <a:fillRef idx="1">
            <a:schemeClr val="accent3"/>
          </a:fillRef>
          <a:effectRef idx="1">
            <a:schemeClr val="accent3"/>
          </a:effectRef>
          <a:fontRef idx="minor">
            <a:schemeClr val="lt1"/>
          </a:fontRef>
        </dgm:style>
      </dgm:prSet>
      <dgm:spPr/>
      <dgm:t>
        <a:bodyPr/>
        <a:lstStyle/>
        <a:p>
          <a:r>
            <a:rPr lang="es-ES"/>
            <a:t>Tierras Agropecuarias</a:t>
          </a:r>
        </a:p>
      </dgm:t>
    </dgm:pt>
    <dgm:pt modelId="{9DBE44AF-66C1-4EC3-A46A-B18D0F06A1AA}" type="parTrans" cxnId="{72F96E7F-B6DB-4D34-9FC6-5FC44DC6D71D}">
      <dgm:prSet/>
      <dgm:spPr/>
      <dgm:t>
        <a:bodyPr/>
        <a:lstStyle/>
        <a:p>
          <a:endParaRPr lang="es-ES"/>
        </a:p>
      </dgm:t>
    </dgm:pt>
    <dgm:pt modelId="{6576466E-7505-4E45-AC64-AE84F6468F57}" type="sibTrans" cxnId="{72F96E7F-B6DB-4D34-9FC6-5FC44DC6D71D}">
      <dgm:prSet/>
      <dgm:spPr/>
      <dgm:t>
        <a:bodyPr/>
        <a:lstStyle/>
        <a:p>
          <a:endParaRPr lang="es-ES"/>
        </a:p>
      </dgm:t>
    </dgm:pt>
    <dgm:pt modelId="{70BE0A79-4A4D-41F3-BCE5-B91F0839019F}">
      <dgm:prSet>
        <dgm:style>
          <a:lnRef idx="3">
            <a:schemeClr val="lt1"/>
          </a:lnRef>
          <a:fillRef idx="1">
            <a:schemeClr val="accent3"/>
          </a:fillRef>
          <a:effectRef idx="1">
            <a:schemeClr val="accent3"/>
          </a:effectRef>
          <a:fontRef idx="minor">
            <a:schemeClr val="lt1"/>
          </a:fontRef>
        </dgm:style>
      </dgm:prSet>
      <dgm:spPr/>
      <dgm:t>
        <a:bodyPr/>
        <a:lstStyle/>
        <a:p>
          <a:r>
            <a:rPr lang="es-ES"/>
            <a:t>Tierras Arbustivas y Herbáceas</a:t>
          </a:r>
        </a:p>
      </dgm:t>
    </dgm:pt>
    <dgm:pt modelId="{475466B8-DF88-4269-8BA8-3484992B1985}" type="parTrans" cxnId="{1C042E44-84E1-492A-AA2C-1632D677345E}">
      <dgm:prSet/>
      <dgm:spPr/>
      <dgm:t>
        <a:bodyPr/>
        <a:lstStyle/>
        <a:p>
          <a:endParaRPr lang="es-ES"/>
        </a:p>
      </dgm:t>
    </dgm:pt>
    <dgm:pt modelId="{4922F260-9244-485E-BAF3-DE65EFE6D35B}" type="sibTrans" cxnId="{1C042E44-84E1-492A-AA2C-1632D677345E}">
      <dgm:prSet/>
      <dgm:spPr/>
      <dgm:t>
        <a:bodyPr/>
        <a:lstStyle/>
        <a:p>
          <a:endParaRPr lang="es-ES"/>
        </a:p>
      </dgm:t>
    </dgm:pt>
    <dgm:pt modelId="{8C85AB87-877B-4016-9432-18AC455103D5}">
      <dgm:prSet>
        <dgm:style>
          <a:lnRef idx="3">
            <a:schemeClr val="lt1"/>
          </a:lnRef>
          <a:fillRef idx="1">
            <a:schemeClr val="accent3"/>
          </a:fillRef>
          <a:effectRef idx="1">
            <a:schemeClr val="accent3"/>
          </a:effectRef>
          <a:fontRef idx="minor">
            <a:schemeClr val="lt1"/>
          </a:fontRef>
        </dgm:style>
      </dgm:prSet>
      <dgm:spPr/>
      <dgm:t>
        <a:bodyPr/>
        <a:lstStyle/>
        <a:p>
          <a:r>
            <a:rPr lang="es-ES"/>
            <a:t>Tierras Forestales</a:t>
          </a:r>
        </a:p>
      </dgm:t>
    </dgm:pt>
    <dgm:pt modelId="{F9C6FF08-8437-4EF5-BCA2-91838BE65BFB}" type="parTrans" cxnId="{1F080F59-891D-40E6-8C9F-648B4C4D175E}">
      <dgm:prSet/>
      <dgm:spPr/>
      <dgm:t>
        <a:bodyPr/>
        <a:lstStyle/>
        <a:p>
          <a:endParaRPr lang="es-ES"/>
        </a:p>
      </dgm:t>
    </dgm:pt>
    <dgm:pt modelId="{EE7B5A01-D47A-4A3D-9DA1-7479D2E57D8E}" type="sibTrans" cxnId="{1F080F59-891D-40E6-8C9F-648B4C4D175E}">
      <dgm:prSet/>
      <dgm:spPr/>
      <dgm:t>
        <a:bodyPr/>
        <a:lstStyle/>
        <a:p>
          <a:endParaRPr lang="es-ES"/>
        </a:p>
      </dgm:t>
    </dgm:pt>
    <dgm:pt modelId="{826742FA-CE24-4199-B047-8AD2AA7556BA}">
      <dgm:prSet>
        <dgm:style>
          <a:lnRef idx="3">
            <a:schemeClr val="lt1"/>
          </a:lnRef>
          <a:fillRef idx="1">
            <a:schemeClr val="accent3"/>
          </a:fillRef>
          <a:effectRef idx="1">
            <a:schemeClr val="accent3"/>
          </a:effectRef>
          <a:fontRef idx="minor">
            <a:schemeClr val="lt1"/>
          </a:fontRef>
        </dgm:style>
      </dgm:prSet>
      <dgm:spPr/>
      <dgm:t>
        <a:bodyPr/>
        <a:lstStyle/>
        <a:p>
          <a:r>
            <a:rPr lang="es-ES"/>
            <a:t>Eriales</a:t>
          </a:r>
        </a:p>
      </dgm:t>
    </dgm:pt>
    <dgm:pt modelId="{480E58EF-D215-46C9-8178-E06527EECF46}" type="parTrans" cxnId="{DCBB2BD2-2F9F-4790-8C92-824405211AAE}">
      <dgm:prSet/>
      <dgm:spPr/>
      <dgm:t>
        <a:bodyPr/>
        <a:lstStyle/>
        <a:p>
          <a:endParaRPr lang="es-ES"/>
        </a:p>
      </dgm:t>
    </dgm:pt>
    <dgm:pt modelId="{39375640-F92C-4371-969B-6C5207FC3373}" type="sibTrans" cxnId="{DCBB2BD2-2F9F-4790-8C92-824405211AAE}">
      <dgm:prSet/>
      <dgm:spPr/>
      <dgm:t>
        <a:bodyPr/>
        <a:lstStyle/>
        <a:p>
          <a:endParaRPr lang="es-ES"/>
        </a:p>
      </dgm:t>
    </dgm:pt>
    <dgm:pt modelId="{A3F4CB0A-8591-4924-8E43-57C27A65B661}">
      <dgm:prSet/>
      <dgm:spPr/>
      <dgm:t>
        <a:bodyPr/>
        <a:lstStyle/>
        <a:p>
          <a:r>
            <a:rPr lang="es-ES"/>
            <a:t>Ecosistemas</a:t>
          </a:r>
        </a:p>
      </dgm:t>
    </dgm:pt>
    <dgm:pt modelId="{47AAE2D9-8401-47F5-B6EE-211080EC9B28}" type="parTrans" cxnId="{B361C650-BC08-4E0F-AC91-12EC911A0B18}">
      <dgm:prSet/>
      <dgm:spPr/>
      <dgm:t>
        <a:bodyPr/>
        <a:lstStyle/>
        <a:p>
          <a:endParaRPr lang="es-ES"/>
        </a:p>
      </dgm:t>
    </dgm:pt>
    <dgm:pt modelId="{B8FD06E0-C575-4C3D-99E9-EEA9D439172D}" type="sibTrans" cxnId="{B361C650-BC08-4E0F-AC91-12EC911A0B18}">
      <dgm:prSet/>
      <dgm:spPr/>
      <dgm:t>
        <a:bodyPr/>
        <a:lstStyle/>
        <a:p>
          <a:endParaRPr lang="es-ES"/>
        </a:p>
      </dgm:t>
    </dgm:pt>
    <dgm:pt modelId="{2389213B-F791-4D93-B4A6-CC54C94CF286}">
      <dgm:prSet>
        <dgm:style>
          <a:lnRef idx="3">
            <a:schemeClr val="lt1"/>
          </a:lnRef>
          <a:fillRef idx="1">
            <a:schemeClr val="accent2"/>
          </a:fillRef>
          <a:effectRef idx="1">
            <a:schemeClr val="accent2"/>
          </a:effectRef>
          <a:fontRef idx="minor">
            <a:schemeClr val="lt1"/>
          </a:fontRef>
        </dgm:style>
      </dgm:prSet>
      <dgm:spPr/>
      <dgm:t>
        <a:bodyPr/>
        <a:lstStyle/>
        <a:p>
          <a:r>
            <a:rPr lang="es-ES"/>
            <a:t>Límite Político Administrativo</a:t>
          </a:r>
        </a:p>
      </dgm:t>
    </dgm:pt>
    <dgm:pt modelId="{CDDA6FE2-E548-4476-890A-BBF9ADD4AFB4}" type="parTrans" cxnId="{3122882F-BB01-411F-9C1F-83A255C5AF05}">
      <dgm:prSet/>
      <dgm:spPr/>
      <dgm:t>
        <a:bodyPr/>
        <a:lstStyle/>
        <a:p>
          <a:endParaRPr lang="es-ES"/>
        </a:p>
      </dgm:t>
    </dgm:pt>
    <dgm:pt modelId="{5942AE69-16D1-4EDA-B382-7B221B0DEA7E}" type="sibTrans" cxnId="{3122882F-BB01-411F-9C1F-83A255C5AF05}">
      <dgm:prSet/>
      <dgm:spPr/>
      <dgm:t>
        <a:bodyPr/>
        <a:lstStyle/>
        <a:p>
          <a:endParaRPr lang="es-ES"/>
        </a:p>
      </dgm:t>
    </dgm:pt>
    <dgm:pt modelId="{703D178F-2A03-424B-9C93-6072038799D1}">
      <dgm:prSet>
        <dgm:style>
          <a:lnRef idx="3">
            <a:schemeClr val="lt1"/>
          </a:lnRef>
          <a:fillRef idx="1">
            <a:schemeClr val="accent2"/>
          </a:fillRef>
          <a:effectRef idx="1">
            <a:schemeClr val="accent2"/>
          </a:effectRef>
          <a:fontRef idx="minor">
            <a:schemeClr val="lt1"/>
          </a:fontRef>
        </dgm:style>
      </dgm:prSet>
      <dgm:spPr/>
      <dgm:t>
        <a:bodyPr/>
        <a:lstStyle/>
        <a:p>
          <a:r>
            <a:rPr lang="es-ES"/>
            <a:t>Linderos de Propiedad</a:t>
          </a:r>
        </a:p>
      </dgm:t>
    </dgm:pt>
    <dgm:pt modelId="{DD71B570-6CE0-4B41-969C-AD220797F9A1}" type="parTrans" cxnId="{4F149A25-D481-4EB8-8B7F-6C6B9106520F}">
      <dgm:prSet/>
      <dgm:spPr/>
      <dgm:t>
        <a:bodyPr/>
        <a:lstStyle/>
        <a:p>
          <a:endParaRPr lang="es-ES"/>
        </a:p>
      </dgm:t>
    </dgm:pt>
    <dgm:pt modelId="{DA9D1CD3-8AEF-48CD-A7BA-2EDE8196C784}" type="sibTrans" cxnId="{4F149A25-D481-4EB8-8B7F-6C6B9106520F}">
      <dgm:prSet/>
      <dgm:spPr/>
      <dgm:t>
        <a:bodyPr/>
        <a:lstStyle/>
        <a:p>
          <a:endParaRPr lang="es-ES"/>
        </a:p>
      </dgm:t>
    </dgm:pt>
    <dgm:pt modelId="{67500EEA-F7F6-4828-B717-7762EDF0976B}">
      <dgm:prSet>
        <dgm:style>
          <a:lnRef idx="3">
            <a:schemeClr val="lt1"/>
          </a:lnRef>
          <a:fillRef idx="1">
            <a:schemeClr val="accent1"/>
          </a:fillRef>
          <a:effectRef idx="1">
            <a:schemeClr val="accent1"/>
          </a:effectRef>
          <a:fontRef idx="minor">
            <a:schemeClr val="lt1"/>
          </a:fontRef>
        </dgm:style>
      </dgm:prSet>
      <dgm:spPr/>
      <dgm:t>
        <a:bodyPr/>
        <a:lstStyle/>
        <a:p>
          <a:r>
            <a:rPr lang="es-ES"/>
            <a:t>Aeropuertos y Superficies de Iluminación y/o Movimiento</a:t>
          </a:r>
        </a:p>
      </dgm:t>
    </dgm:pt>
    <dgm:pt modelId="{A7050C18-DC42-478F-8BC5-965E768971C3}" type="parTrans" cxnId="{BC65CFA1-500C-4A7E-B4E3-E365165C27FF}">
      <dgm:prSet/>
      <dgm:spPr/>
      <dgm:t>
        <a:bodyPr/>
        <a:lstStyle/>
        <a:p>
          <a:endParaRPr lang="es-ES"/>
        </a:p>
      </dgm:t>
    </dgm:pt>
    <dgm:pt modelId="{1EA190E0-A863-4F71-B5AC-DEF2CAC21A55}" type="sibTrans" cxnId="{BC65CFA1-500C-4A7E-B4E3-E365165C27FF}">
      <dgm:prSet/>
      <dgm:spPr/>
      <dgm:t>
        <a:bodyPr/>
        <a:lstStyle/>
        <a:p>
          <a:endParaRPr lang="es-ES"/>
        </a:p>
      </dgm:t>
    </dgm:pt>
    <dgm:pt modelId="{0F4EF67D-E83D-4979-B7AD-92ECDD2EEBD9}">
      <dgm:prSet>
        <dgm:style>
          <a:lnRef idx="3">
            <a:schemeClr val="lt1"/>
          </a:lnRef>
          <a:fillRef idx="1">
            <a:schemeClr val="accent3"/>
          </a:fillRef>
          <a:effectRef idx="1">
            <a:schemeClr val="accent3"/>
          </a:effectRef>
          <a:fontRef idx="minor">
            <a:schemeClr val="lt1"/>
          </a:fontRef>
        </dgm:style>
      </dgm:prSet>
      <dgm:spPr>
        <a:solidFill>
          <a:srgbClr val="00B050"/>
        </a:solidFill>
      </dgm:spPr>
      <dgm:t>
        <a:bodyPr/>
        <a:lstStyle/>
        <a:p>
          <a:r>
            <a:rPr lang="es-ES"/>
            <a:t>Infraestructura para Defensa y Operaciones</a:t>
          </a:r>
        </a:p>
      </dgm:t>
    </dgm:pt>
    <dgm:pt modelId="{49C1D4CE-9AA5-483F-89B7-1C8DB0978D57}" type="parTrans" cxnId="{7203B553-A1A2-4489-8418-E1CBDFDCEDE7}">
      <dgm:prSet/>
      <dgm:spPr/>
      <dgm:t>
        <a:bodyPr/>
        <a:lstStyle/>
        <a:p>
          <a:endParaRPr lang="es-ES"/>
        </a:p>
      </dgm:t>
    </dgm:pt>
    <dgm:pt modelId="{6E827D6E-EC2A-4A08-A923-FE165407122B}" type="sibTrans" cxnId="{7203B553-A1A2-4489-8418-E1CBDFDCEDE7}">
      <dgm:prSet/>
      <dgm:spPr/>
      <dgm:t>
        <a:bodyPr/>
        <a:lstStyle/>
        <a:p>
          <a:endParaRPr lang="es-ES"/>
        </a:p>
      </dgm:t>
    </dgm:pt>
    <dgm:pt modelId="{A0FC0BED-7E41-4E2A-AB4C-04350333BCFF}">
      <dgm:prSet>
        <dgm:style>
          <a:lnRef idx="3">
            <a:schemeClr val="lt1"/>
          </a:lnRef>
          <a:fillRef idx="1">
            <a:schemeClr val="accent5"/>
          </a:fillRef>
          <a:effectRef idx="1">
            <a:schemeClr val="accent5"/>
          </a:effectRef>
          <a:fontRef idx="minor">
            <a:schemeClr val="lt1"/>
          </a:fontRef>
        </dgm:style>
      </dgm:prSet>
      <dgm:spPr>
        <a:solidFill>
          <a:srgbClr val="A9867F"/>
        </a:solidFill>
      </dgm:spPr>
      <dgm:t>
        <a:bodyPr/>
        <a:lstStyle/>
        <a:p>
          <a:r>
            <a:rPr lang="es-ES"/>
            <a:t>Nombres</a:t>
          </a:r>
        </a:p>
      </dgm:t>
    </dgm:pt>
    <dgm:pt modelId="{54B92332-9CC6-4A2A-8694-BEEB24144447}" type="parTrans" cxnId="{DFC8D48A-2224-4E3E-AC83-7ACB45722222}">
      <dgm:prSet/>
      <dgm:spPr/>
      <dgm:t>
        <a:bodyPr/>
        <a:lstStyle/>
        <a:p>
          <a:endParaRPr lang="es-ES"/>
        </a:p>
      </dgm:t>
    </dgm:pt>
    <dgm:pt modelId="{95366E69-FD58-455B-A5CE-050A2A2E19A7}" type="sibTrans" cxnId="{DFC8D48A-2224-4E3E-AC83-7ACB45722222}">
      <dgm:prSet/>
      <dgm:spPr/>
      <dgm:t>
        <a:bodyPr/>
        <a:lstStyle/>
        <a:p>
          <a:endParaRPr lang="es-ES"/>
        </a:p>
      </dgm:t>
    </dgm:pt>
    <dgm:pt modelId="{E542BB38-1DD4-48BF-AC0F-50DA8FDC9FB1}" type="pres">
      <dgm:prSet presAssocID="{2D375B4C-E4B2-4D88-8FBB-7A3067FBCB4B}" presName="hierChild1" presStyleCnt="0">
        <dgm:presLayoutVars>
          <dgm:chPref val="1"/>
          <dgm:dir/>
          <dgm:animOne val="branch"/>
          <dgm:animLvl val="lvl"/>
          <dgm:resizeHandles/>
        </dgm:presLayoutVars>
      </dgm:prSet>
      <dgm:spPr/>
      <dgm:t>
        <a:bodyPr/>
        <a:lstStyle/>
        <a:p>
          <a:endParaRPr lang="es-ES"/>
        </a:p>
      </dgm:t>
    </dgm:pt>
    <dgm:pt modelId="{E5A35FEB-03AF-483E-AD29-E930425686EB}" type="pres">
      <dgm:prSet presAssocID="{8A4A8225-C867-4C55-8D61-41D25D0D77FF}" presName="hierRoot1" presStyleCnt="0"/>
      <dgm:spPr/>
    </dgm:pt>
    <dgm:pt modelId="{DDB58EA1-1F19-4537-ABEE-AF31CDBB4B83}" type="pres">
      <dgm:prSet presAssocID="{8A4A8225-C867-4C55-8D61-41D25D0D77FF}" presName="composite" presStyleCnt="0"/>
      <dgm:spPr/>
    </dgm:pt>
    <dgm:pt modelId="{5971DAC1-F6D6-4D4F-B892-797327C656DB}" type="pres">
      <dgm:prSet presAssocID="{8A4A8225-C867-4C55-8D61-41D25D0D77FF}" presName="background" presStyleLbl="node0" presStyleIdx="0" presStyleCnt="1"/>
      <dgm:spPr/>
    </dgm:pt>
    <dgm:pt modelId="{1946C7C4-4441-448D-BF3F-5A5EBAD81A7A}" type="pres">
      <dgm:prSet presAssocID="{8A4A8225-C867-4C55-8D61-41D25D0D77FF}" presName="text" presStyleLbl="fgAcc0" presStyleIdx="0" presStyleCnt="1" custScaleX="899892">
        <dgm:presLayoutVars>
          <dgm:chPref val="3"/>
        </dgm:presLayoutVars>
      </dgm:prSet>
      <dgm:spPr/>
      <dgm:t>
        <a:bodyPr/>
        <a:lstStyle/>
        <a:p>
          <a:endParaRPr lang="es-ES"/>
        </a:p>
      </dgm:t>
    </dgm:pt>
    <dgm:pt modelId="{104982D0-DB3C-4EC3-A562-A93F2D95752A}" type="pres">
      <dgm:prSet presAssocID="{8A4A8225-C867-4C55-8D61-41D25D0D77FF}" presName="hierChild2" presStyleCnt="0"/>
      <dgm:spPr/>
    </dgm:pt>
    <dgm:pt modelId="{8E0D70BE-7F08-4309-B5E9-89B26E21957E}" type="pres">
      <dgm:prSet presAssocID="{94C90CE3-9686-4016-B6DF-442E88AC02FC}" presName="Name10" presStyleLbl="parChTrans1D2" presStyleIdx="0" presStyleCnt="11"/>
      <dgm:spPr/>
      <dgm:t>
        <a:bodyPr/>
        <a:lstStyle/>
        <a:p>
          <a:endParaRPr lang="es-ES"/>
        </a:p>
      </dgm:t>
    </dgm:pt>
    <dgm:pt modelId="{5DF8FA08-11FA-414F-A9D2-6FAE94BF61B2}" type="pres">
      <dgm:prSet presAssocID="{FE59CFD3-24AA-4ED6-84FA-C0BC8B418B6C}" presName="hierRoot2" presStyleCnt="0"/>
      <dgm:spPr/>
    </dgm:pt>
    <dgm:pt modelId="{244B0621-015E-4FF3-9973-2AADFA7A7C3B}" type="pres">
      <dgm:prSet presAssocID="{FE59CFD3-24AA-4ED6-84FA-C0BC8B418B6C}" presName="composite2" presStyleCnt="0"/>
      <dgm:spPr/>
    </dgm:pt>
    <dgm:pt modelId="{14C79866-1F66-4AC8-AB9B-209F23A35FC5}" type="pres">
      <dgm:prSet presAssocID="{FE59CFD3-24AA-4ED6-84FA-C0BC8B418B6C}" presName="background2" presStyleLbl="node2" presStyleIdx="0" presStyleCnt="11"/>
      <dgm:spPr/>
    </dgm:pt>
    <dgm:pt modelId="{21675689-92C8-4F16-9E5F-D59EB1670B26}" type="pres">
      <dgm:prSet presAssocID="{FE59CFD3-24AA-4ED6-84FA-C0BC8B418B6C}" presName="text2" presStyleLbl="fgAcc2" presStyleIdx="0" presStyleCnt="11">
        <dgm:presLayoutVars>
          <dgm:chPref val="3"/>
        </dgm:presLayoutVars>
      </dgm:prSet>
      <dgm:spPr/>
      <dgm:t>
        <a:bodyPr/>
        <a:lstStyle/>
        <a:p>
          <a:endParaRPr lang="es-ES"/>
        </a:p>
      </dgm:t>
    </dgm:pt>
    <dgm:pt modelId="{8DECB91A-03EE-40C8-A652-4569A3E3EF54}" type="pres">
      <dgm:prSet presAssocID="{FE59CFD3-24AA-4ED6-84FA-C0BC8B418B6C}" presName="hierChild3" presStyleCnt="0"/>
      <dgm:spPr/>
    </dgm:pt>
    <dgm:pt modelId="{D54C8687-57D1-40BC-9C88-CB55F17242AD}" type="pres">
      <dgm:prSet presAssocID="{B4DD35C6-7F41-4B6B-917F-C37C240EA39C}" presName="Name17" presStyleLbl="parChTrans1D3" presStyleIdx="0" presStyleCnt="11"/>
      <dgm:spPr/>
      <dgm:t>
        <a:bodyPr/>
        <a:lstStyle/>
        <a:p>
          <a:endParaRPr lang="es-ES"/>
        </a:p>
      </dgm:t>
    </dgm:pt>
    <dgm:pt modelId="{5740A699-6349-4A7F-B048-9577717E091E}" type="pres">
      <dgm:prSet presAssocID="{7544FABC-6541-45C4-95C4-DF3E48212902}" presName="hierRoot3" presStyleCnt="0"/>
      <dgm:spPr/>
    </dgm:pt>
    <dgm:pt modelId="{C187F3FF-2B00-4C76-9CD9-84FD2F251C01}" type="pres">
      <dgm:prSet presAssocID="{7544FABC-6541-45C4-95C4-DF3E48212902}" presName="composite3" presStyleCnt="0"/>
      <dgm:spPr/>
    </dgm:pt>
    <dgm:pt modelId="{5C91F310-E3E2-4932-90F9-72FEDB3ED611}" type="pres">
      <dgm:prSet presAssocID="{7544FABC-6541-45C4-95C4-DF3E48212902}" presName="background3" presStyleLbl="node3" presStyleIdx="0" presStyleCnt="11"/>
      <dgm:spPr/>
    </dgm:pt>
    <dgm:pt modelId="{CCC943A9-D710-42EF-85FE-45B28E9346D7}" type="pres">
      <dgm:prSet presAssocID="{7544FABC-6541-45C4-95C4-DF3E48212902}" presName="text3" presStyleLbl="fgAcc3" presStyleIdx="0" presStyleCnt="11">
        <dgm:presLayoutVars>
          <dgm:chPref val="3"/>
        </dgm:presLayoutVars>
      </dgm:prSet>
      <dgm:spPr/>
      <dgm:t>
        <a:bodyPr/>
        <a:lstStyle/>
        <a:p>
          <a:endParaRPr lang="es-ES"/>
        </a:p>
      </dgm:t>
    </dgm:pt>
    <dgm:pt modelId="{755F3CB2-D90B-4B1C-90AA-7FE9D1D32AD7}" type="pres">
      <dgm:prSet presAssocID="{7544FABC-6541-45C4-95C4-DF3E48212902}" presName="hierChild4" presStyleCnt="0"/>
      <dgm:spPr/>
    </dgm:pt>
    <dgm:pt modelId="{E9B775B3-621B-4C83-8C4C-A7324FA78769}" type="pres">
      <dgm:prSet presAssocID="{C5B64625-8C2B-4530-86E9-F4DEEE6F5547}" presName="Name23" presStyleLbl="parChTrans1D4" presStyleIdx="0" presStyleCnt="26"/>
      <dgm:spPr/>
      <dgm:t>
        <a:bodyPr/>
        <a:lstStyle/>
        <a:p>
          <a:endParaRPr lang="es-ES"/>
        </a:p>
      </dgm:t>
    </dgm:pt>
    <dgm:pt modelId="{A2AE6F4A-9617-4B41-87A4-4660E14F3A10}" type="pres">
      <dgm:prSet presAssocID="{7B7F50DE-2E76-4989-B5DB-4AEE54F1C131}" presName="hierRoot4" presStyleCnt="0"/>
      <dgm:spPr/>
    </dgm:pt>
    <dgm:pt modelId="{DFDB3E7D-773A-43CE-8BB8-A3EF1874A5D6}" type="pres">
      <dgm:prSet presAssocID="{7B7F50DE-2E76-4989-B5DB-4AEE54F1C131}" presName="composite4" presStyleCnt="0"/>
      <dgm:spPr/>
    </dgm:pt>
    <dgm:pt modelId="{D2976D52-78FC-4AED-B109-6FFC9FD9ED8F}" type="pres">
      <dgm:prSet presAssocID="{7B7F50DE-2E76-4989-B5DB-4AEE54F1C131}" presName="background4" presStyleLbl="node4" presStyleIdx="0" presStyleCnt="26"/>
      <dgm:spPr/>
    </dgm:pt>
    <dgm:pt modelId="{7F6732D4-37A3-430B-AF94-C0C9BA0FE005}" type="pres">
      <dgm:prSet presAssocID="{7B7F50DE-2E76-4989-B5DB-4AEE54F1C131}" presName="text4" presStyleLbl="fgAcc4" presStyleIdx="0" presStyleCnt="26">
        <dgm:presLayoutVars>
          <dgm:chPref val="3"/>
        </dgm:presLayoutVars>
      </dgm:prSet>
      <dgm:spPr/>
      <dgm:t>
        <a:bodyPr/>
        <a:lstStyle/>
        <a:p>
          <a:endParaRPr lang="es-ES"/>
        </a:p>
      </dgm:t>
    </dgm:pt>
    <dgm:pt modelId="{57395589-E636-44CB-8AB3-9AA37025FACE}" type="pres">
      <dgm:prSet presAssocID="{7B7F50DE-2E76-4989-B5DB-4AEE54F1C131}" presName="hierChild5" presStyleCnt="0"/>
      <dgm:spPr/>
    </dgm:pt>
    <dgm:pt modelId="{62F5144E-60E7-4FFE-B675-6730CB96F5B0}" type="pres">
      <dgm:prSet presAssocID="{6A27CBFB-46E1-4F6A-BC72-1B7910FF3BAF}" presName="Name23" presStyleLbl="parChTrans1D4" presStyleIdx="1" presStyleCnt="26"/>
      <dgm:spPr/>
      <dgm:t>
        <a:bodyPr/>
        <a:lstStyle/>
        <a:p>
          <a:endParaRPr lang="es-ES"/>
        </a:p>
      </dgm:t>
    </dgm:pt>
    <dgm:pt modelId="{80D35D5F-E333-4FCA-B180-99AF292C8127}" type="pres">
      <dgm:prSet presAssocID="{70192316-B9AB-4631-B845-7A87A7A05D91}" presName="hierRoot4" presStyleCnt="0"/>
      <dgm:spPr/>
    </dgm:pt>
    <dgm:pt modelId="{DB804802-B8AB-4A8B-BC29-7A1FAFB4DE56}" type="pres">
      <dgm:prSet presAssocID="{70192316-B9AB-4631-B845-7A87A7A05D91}" presName="composite4" presStyleCnt="0"/>
      <dgm:spPr/>
    </dgm:pt>
    <dgm:pt modelId="{86C0A36F-566F-446B-B941-D57FF31152FC}" type="pres">
      <dgm:prSet presAssocID="{70192316-B9AB-4631-B845-7A87A7A05D91}" presName="background4" presStyleLbl="node4" presStyleIdx="1" presStyleCnt="26"/>
      <dgm:spPr/>
    </dgm:pt>
    <dgm:pt modelId="{A3241672-402D-4516-8DBF-EE56DC047198}" type="pres">
      <dgm:prSet presAssocID="{70192316-B9AB-4631-B845-7A87A7A05D91}" presName="text4" presStyleLbl="fgAcc4" presStyleIdx="1" presStyleCnt="26">
        <dgm:presLayoutVars>
          <dgm:chPref val="3"/>
        </dgm:presLayoutVars>
      </dgm:prSet>
      <dgm:spPr/>
      <dgm:t>
        <a:bodyPr/>
        <a:lstStyle/>
        <a:p>
          <a:endParaRPr lang="es-ES"/>
        </a:p>
      </dgm:t>
    </dgm:pt>
    <dgm:pt modelId="{7B3CF965-9EF1-448E-9A38-73F24D24DD5D}" type="pres">
      <dgm:prSet presAssocID="{70192316-B9AB-4631-B845-7A87A7A05D91}" presName="hierChild5" presStyleCnt="0"/>
      <dgm:spPr/>
    </dgm:pt>
    <dgm:pt modelId="{8E3E389C-79BA-4989-AD24-123F9439E644}" type="pres">
      <dgm:prSet presAssocID="{13629F00-9F52-4274-B6B9-317DF6B3A7BA}" presName="Name23" presStyleLbl="parChTrans1D4" presStyleIdx="2" presStyleCnt="26"/>
      <dgm:spPr/>
      <dgm:t>
        <a:bodyPr/>
        <a:lstStyle/>
        <a:p>
          <a:endParaRPr lang="es-ES"/>
        </a:p>
      </dgm:t>
    </dgm:pt>
    <dgm:pt modelId="{595AE99F-D31E-4B9B-9B6A-7032FA4ED610}" type="pres">
      <dgm:prSet presAssocID="{2A90B3CF-29B5-4D61-AFE7-A4334A2880C8}" presName="hierRoot4" presStyleCnt="0"/>
      <dgm:spPr/>
    </dgm:pt>
    <dgm:pt modelId="{C5709BAB-25F4-4EAC-872F-191B9EB45780}" type="pres">
      <dgm:prSet presAssocID="{2A90B3CF-29B5-4D61-AFE7-A4334A2880C8}" presName="composite4" presStyleCnt="0"/>
      <dgm:spPr/>
    </dgm:pt>
    <dgm:pt modelId="{1FAF3E2C-BB01-4500-B795-AA62F682073E}" type="pres">
      <dgm:prSet presAssocID="{2A90B3CF-29B5-4D61-AFE7-A4334A2880C8}" presName="background4" presStyleLbl="node4" presStyleIdx="2" presStyleCnt="26"/>
      <dgm:spPr/>
    </dgm:pt>
    <dgm:pt modelId="{DEFBD685-F7AD-45EB-B0B6-63008E7E64E9}" type="pres">
      <dgm:prSet presAssocID="{2A90B3CF-29B5-4D61-AFE7-A4334A2880C8}" presName="text4" presStyleLbl="fgAcc4" presStyleIdx="2" presStyleCnt="26">
        <dgm:presLayoutVars>
          <dgm:chPref val="3"/>
        </dgm:presLayoutVars>
      </dgm:prSet>
      <dgm:spPr/>
      <dgm:t>
        <a:bodyPr/>
        <a:lstStyle/>
        <a:p>
          <a:endParaRPr lang="es-ES"/>
        </a:p>
      </dgm:t>
    </dgm:pt>
    <dgm:pt modelId="{AAC79A48-1CF6-46E7-B48B-AB5DA597C46A}" type="pres">
      <dgm:prSet presAssocID="{2A90B3CF-29B5-4D61-AFE7-A4334A2880C8}" presName="hierChild5" presStyleCnt="0"/>
      <dgm:spPr/>
    </dgm:pt>
    <dgm:pt modelId="{1BA5DC60-DE55-41CC-A9C0-E50BA97DE4DD}" type="pres">
      <dgm:prSet presAssocID="{4552A376-3862-4EE5-8B99-D6588661561D}" presName="Name23" presStyleLbl="parChTrans1D4" presStyleIdx="3" presStyleCnt="26"/>
      <dgm:spPr/>
      <dgm:t>
        <a:bodyPr/>
        <a:lstStyle/>
        <a:p>
          <a:endParaRPr lang="es-ES"/>
        </a:p>
      </dgm:t>
    </dgm:pt>
    <dgm:pt modelId="{F0C6A1C5-5465-4B8B-8023-3F4F2E451835}" type="pres">
      <dgm:prSet presAssocID="{C0E6C38E-9A6E-46C1-8E40-06874E5B18E2}" presName="hierRoot4" presStyleCnt="0"/>
      <dgm:spPr/>
    </dgm:pt>
    <dgm:pt modelId="{2DDFAD49-F71F-44C7-9FC8-3A20110B81A8}" type="pres">
      <dgm:prSet presAssocID="{C0E6C38E-9A6E-46C1-8E40-06874E5B18E2}" presName="composite4" presStyleCnt="0"/>
      <dgm:spPr/>
    </dgm:pt>
    <dgm:pt modelId="{50914581-F07D-462E-9AF0-590A4303589A}" type="pres">
      <dgm:prSet presAssocID="{C0E6C38E-9A6E-46C1-8E40-06874E5B18E2}" presName="background4" presStyleLbl="node4" presStyleIdx="3" presStyleCnt="26"/>
      <dgm:spPr/>
    </dgm:pt>
    <dgm:pt modelId="{90299883-92A8-4110-ABAD-A125FE7D44D8}" type="pres">
      <dgm:prSet presAssocID="{C0E6C38E-9A6E-46C1-8E40-06874E5B18E2}" presName="text4" presStyleLbl="fgAcc4" presStyleIdx="3" presStyleCnt="26">
        <dgm:presLayoutVars>
          <dgm:chPref val="3"/>
        </dgm:presLayoutVars>
      </dgm:prSet>
      <dgm:spPr/>
      <dgm:t>
        <a:bodyPr/>
        <a:lstStyle/>
        <a:p>
          <a:endParaRPr lang="es-ES"/>
        </a:p>
      </dgm:t>
    </dgm:pt>
    <dgm:pt modelId="{5A48D089-6E89-4E5D-9DBE-B1766F540BC9}" type="pres">
      <dgm:prSet presAssocID="{C0E6C38E-9A6E-46C1-8E40-06874E5B18E2}" presName="hierChild5" presStyleCnt="0"/>
      <dgm:spPr/>
    </dgm:pt>
    <dgm:pt modelId="{4B1A3DF0-DF3D-4768-A8B9-490B1B0C450B}" type="pres">
      <dgm:prSet presAssocID="{06B8A296-CEEC-475E-95D0-47C52A6C230E}" presName="Name23" presStyleLbl="parChTrans1D4" presStyleIdx="4" presStyleCnt="26"/>
      <dgm:spPr/>
      <dgm:t>
        <a:bodyPr/>
        <a:lstStyle/>
        <a:p>
          <a:endParaRPr lang="es-ES"/>
        </a:p>
      </dgm:t>
    </dgm:pt>
    <dgm:pt modelId="{59EAD755-CD50-4506-815F-E1DEAF7E4EA9}" type="pres">
      <dgm:prSet presAssocID="{E021105C-4DE1-4C0C-B5BB-F54A8C173728}" presName="hierRoot4" presStyleCnt="0"/>
      <dgm:spPr/>
    </dgm:pt>
    <dgm:pt modelId="{E0A64F71-8F67-422F-8C81-ACA31EC5A3F2}" type="pres">
      <dgm:prSet presAssocID="{E021105C-4DE1-4C0C-B5BB-F54A8C173728}" presName="composite4" presStyleCnt="0"/>
      <dgm:spPr/>
    </dgm:pt>
    <dgm:pt modelId="{388790E4-D5D1-45EE-A708-57E2A7EB3BE6}" type="pres">
      <dgm:prSet presAssocID="{E021105C-4DE1-4C0C-B5BB-F54A8C173728}" presName="background4" presStyleLbl="node4" presStyleIdx="4" presStyleCnt="26"/>
      <dgm:spPr/>
      <dgm:t>
        <a:bodyPr/>
        <a:lstStyle/>
        <a:p>
          <a:endParaRPr lang="es-ES"/>
        </a:p>
      </dgm:t>
    </dgm:pt>
    <dgm:pt modelId="{10DB93E8-AADC-4AE1-83CB-38D6B67CB19D}" type="pres">
      <dgm:prSet presAssocID="{E021105C-4DE1-4C0C-B5BB-F54A8C173728}" presName="text4" presStyleLbl="fgAcc4" presStyleIdx="4" presStyleCnt="26">
        <dgm:presLayoutVars>
          <dgm:chPref val="3"/>
        </dgm:presLayoutVars>
      </dgm:prSet>
      <dgm:spPr/>
      <dgm:t>
        <a:bodyPr/>
        <a:lstStyle/>
        <a:p>
          <a:endParaRPr lang="es-ES"/>
        </a:p>
      </dgm:t>
    </dgm:pt>
    <dgm:pt modelId="{343C0C77-CE29-4F0D-8D32-93A1C0EE2689}" type="pres">
      <dgm:prSet presAssocID="{E021105C-4DE1-4C0C-B5BB-F54A8C173728}" presName="hierChild5" presStyleCnt="0"/>
      <dgm:spPr/>
    </dgm:pt>
    <dgm:pt modelId="{60CF1374-9720-45E6-A86F-8FE8C486AD06}" type="pres">
      <dgm:prSet presAssocID="{DBC0ABC5-91C7-4678-975C-1CFBF69C9B45}" presName="Name10" presStyleLbl="parChTrans1D2" presStyleIdx="1" presStyleCnt="11"/>
      <dgm:spPr/>
      <dgm:t>
        <a:bodyPr/>
        <a:lstStyle/>
        <a:p>
          <a:endParaRPr lang="es-ES"/>
        </a:p>
      </dgm:t>
    </dgm:pt>
    <dgm:pt modelId="{E5973221-534C-45DB-A68B-27E838164F80}" type="pres">
      <dgm:prSet presAssocID="{45AA1ADA-D494-429D-B144-64CF3471B150}" presName="hierRoot2" presStyleCnt="0"/>
      <dgm:spPr/>
    </dgm:pt>
    <dgm:pt modelId="{D5DB0ABD-78F3-4605-924A-6E8C5B4CF49D}" type="pres">
      <dgm:prSet presAssocID="{45AA1ADA-D494-429D-B144-64CF3471B150}" presName="composite2" presStyleCnt="0"/>
      <dgm:spPr/>
    </dgm:pt>
    <dgm:pt modelId="{87DE6C9C-BC59-4392-B95C-A1A808444DBD}" type="pres">
      <dgm:prSet presAssocID="{45AA1ADA-D494-429D-B144-64CF3471B150}" presName="background2" presStyleLbl="node2" presStyleIdx="1" presStyleCnt="11"/>
      <dgm:spPr/>
    </dgm:pt>
    <dgm:pt modelId="{BE2868A7-E561-45A2-AE43-F7AC8A80A393}" type="pres">
      <dgm:prSet presAssocID="{45AA1ADA-D494-429D-B144-64CF3471B150}" presName="text2" presStyleLbl="fgAcc2" presStyleIdx="1" presStyleCnt="11">
        <dgm:presLayoutVars>
          <dgm:chPref val="3"/>
        </dgm:presLayoutVars>
      </dgm:prSet>
      <dgm:spPr/>
      <dgm:t>
        <a:bodyPr/>
        <a:lstStyle/>
        <a:p>
          <a:endParaRPr lang="es-ES"/>
        </a:p>
      </dgm:t>
    </dgm:pt>
    <dgm:pt modelId="{AFF6FD26-C06B-444D-9E46-195F7280B7DE}" type="pres">
      <dgm:prSet presAssocID="{45AA1ADA-D494-429D-B144-64CF3471B150}" presName="hierChild3" presStyleCnt="0"/>
      <dgm:spPr/>
    </dgm:pt>
    <dgm:pt modelId="{AB9495B1-DA9C-443D-89A3-4CC15A4FEC74}" type="pres">
      <dgm:prSet presAssocID="{E8CD3041-01C1-4AC1-8875-90C85762D129}" presName="Name17" presStyleLbl="parChTrans1D3" presStyleIdx="1" presStyleCnt="11"/>
      <dgm:spPr/>
      <dgm:t>
        <a:bodyPr/>
        <a:lstStyle/>
        <a:p>
          <a:endParaRPr lang="es-ES"/>
        </a:p>
      </dgm:t>
    </dgm:pt>
    <dgm:pt modelId="{7AE159F4-CE94-454B-88F3-D76E77298410}" type="pres">
      <dgm:prSet presAssocID="{0858A22F-60CC-4D5B-9FF3-95213CF43013}" presName="hierRoot3" presStyleCnt="0"/>
      <dgm:spPr/>
    </dgm:pt>
    <dgm:pt modelId="{22890112-3C23-4FD5-9A39-66DD7572F07E}" type="pres">
      <dgm:prSet presAssocID="{0858A22F-60CC-4D5B-9FF3-95213CF43013}" presName="composite3" presStyleCnt="0"/>
      <dgm:spPr/>
    </dgm:pt>
    <dgm:pt modelId="{C0B741DF-42F5-4C7B-AEEF-9D13E4D0350C}" type="pres">
      <dgm:prSet presAssocID="{0858A22F-60CC-4D5B-9FF3-95213CF43013}" presName="background3" presStyleLbl="node3" presStyleIdx="1" presStyleCnt="11"/>
      <dgm:spPr/>
    </dgm:pt>
    <dgm:pt modelId="{93F7276A-C4EF-4743-9344-2511E6A116DB}" type="pres">
      <dgm:prSet presAssocID="{0858A22F-60CC-4D5B-9FF3-95213CF43013}" presName="text3" presStyleLbl="fgAcc3" presStyleIdx="1" presStyleCnt="11">
        <dgm:presLayoutVars>
          <dgm:chPref val="3"/>
        </dgm:presLayoutVars>
      </dgm:prSet>
      <dgm:spPr/>
      <dgm:t>
        <a:bodyPr/>
        <a:lstStyle/>
        <a:p>
          <a:endParaRPr lang="es-ES"/>
        </a:p>
      </dgm:t>
    </dgm:pt>
    <dgm:pt modelId="{5C6DF9E5-7F7F-46B4-8170-FDEAE978581A}" type="pres">
      <dgm:prSet presAssocID="{0858A22F-60CC-4D5B-9FF3-95213CF43013}" presName="hierChild4" presStyleCnt="0"/>
      <dgm:spPr/>
    </dgm:pt>
    <dgm:pt modelId="{69EE9FBC-F116-419F-9D10-2C0C421493C6}" type="pres">
      <dgm:prSet presAssocID="{AF70E3B1-9E12-40C0-BCB8-55389C808E6A}" presName="Name23" presStyleLbl="parChTrans1D4" presStyleIdx="5" presStyleCnt="26"/>
      <dgm:spPr/>
      <dgm:t>
        <a:bodyPr/>
        <a:lstStyle/>
        <a:p>
          <a:endParaRPr lang="es-ES"/>
        </a:p>
      </dgm:t>
    </dgm:pt>
    <dgm:pt modelId="{CF5D247E-895E-4E78-8F03-BB385B7FD441}" type="pres">
      <dgm:prSet presAssocID="{DF39D299-8A9D-434E-B117-2F51B80F665A}" presName="hierRoot4" presStyleCnt="0"/>
      <dgm:spPr/>
    </dgm:pt>
    <dgm:pt modelId="{534D941C-4846-40CB-9B59-07835849FD22}" type="pres">
      <dgm:prSet presAssocID="{DF39D299-8A9D-434E-B117-2F51B80F665A}" presName="composite4" presStyleCnt="0"/>
      <dgm:spPr/>
    </dgm:pt>
    <dgm:pt modelId="{E965919B-3F60-407C-A674-1F5DFAA64C61}" type="pres">
      <dgm:prSet presAssocID="{DF39D299-8A9D-434E-B117-2F51B80F665A}" presName="background4" presStyleLbl="node4" presStyleIdx="5" presStyleCnt="26"/>
      <dgm:spPr/>
    </dgm:pt>
    <dgm:pt modelId="{79CFA13D-CD46-48D1-9E9B-74B7BFD5257E}" type="pres">
      <dgm:prSet presAssocID="{DF39D299-8A9D-434E-B117-2F51B80F665A}" presName="text4" presStyleLbl="fgAcc4" presStyleIdx="5" presStyleCnt="26">
        <dgm:presLayoutVars>
          <dgm:chPref val="3"/>
        </dgm:presLayoutVars>
      </dgm:prSet>
      <dgm:spPr/>
      <dgm:t>
        <a:bodyPr/>
        <a:lstStyle/>
        <a:p>
          <a:endParaRPr lang="es-ES"/>
        </a:p>
      </dgm:t>
    </dgm:pt>
    <dgm:pt modelId="{A287653E-2711-4683-A5C0-E1E13B654D79}" type="pres">
      <dgm:prSet presAssocID="{DF39D299-8A9D-434E-B117-2F51B80F665A}" presName="hierChild5" presStyleCnt="0"/>
      <dgm:spPr/>
    </dgm:pt>
    <dgm:pt modelId="{F91700EC-24C0-4968-9224-2485EC9DD091}" type="pres">
      <dgm:prSet presAssocID="{506DABE1-DCBD-412D-9751-5FD047F148C3}" presName="Name23" presStyleLbl="parChTrans1D4" presStyleIdx="6" presStyleCnt="26"/>
      <dgm:spPr/>
      <dgm:t>
        <a:bodyPr/>
        <a:lstStyle/>
        <a:p>
          <a:endParaRPr lang="es-ES"/>
        </a:p>
      </dgm:t>
    </dgm:pt>
    <dgm:pt modelId="{7E956A32-4A39-4FCD-A4B3-DBC8B82FFB09}" type="pres">
      <dgm:prSet presAssocID="{52BEB720-23A1-4AD4-80F4-F9F08B96AB50}" presName="hierRoot4" presStyleCnt="0"/>
      <dgm:spPr/>
    </dgm:pt>
    <dgm:pt modelId="{D8EC8183-06A9-4480-96EF-A137A1064756}" type="pres">
      <dgm:prSet presAssocID="{52BEB720-23A1-4AD4-80F4-F9F08B96AB50}" presName="composite4" presStyleCnt="0"/>
      <dgm:spPr/>
    </dgm:pt>
    <dgm:pt modelId="{ED61BA14-E379-4FC6-A04A-BD708BD1DB56}" type="pres">
      <dgm:prSet presAssocID="{52BEB720-23A1-4AD4-80F4-F9F08B96AB50}" presName="background4" presStyleLbl="node4" presStyleIdx="6" presStyleCnt="26"/>
      <dgm:spPr/>
    </dgm:pt>
    <dgm:pt modelId="{A62ABE18-9B33-4A5E-B0D3-533957A10FD9}" type="pres">
      <dgm:prSet presAssocID="{52BEB720-23A1-4AD4-80F4-F9F08B96AB50}" presName="text4" presStyleLbl="fgAcc4" presStyleIdx="6" presStyleCnt="26">
        <dgm:presLayoutVars>
          <dgm:chPref val="3"/>
        </dgm:presLayoutVars>
      </dgm:prSet>
      <dgm:spPr/>
      <dgm:t>
        <a:bodyPr/>
        <a:lstStyle/>
        <a:p>
          <a:endParaRPr lang="es-ES"/>
        </a:p>
      </dgm:t>
    </dgm:pt>
    <dgm:pt modelId="{D8248459-2F8C-4B4D-918A-3E22FF01F81B}" type="pres">
      <dgm:prSet presAssocID="{52BEB720-23A1-4AD4-80F4-F9F08B96AB50}" presName="hierChild5" presStyleCnt="0"/>
      <dgm:spPr/>
    </dgm:pt>
    <dgm:pt modelId="{A6224FD5-D675-4176-B075-42AF5D9964D1}" type="pres">
      <dgm:prSet presAssocID="{FD5EC8BD-6934-447E-9EE0-3FC8B001C008}" presName="Name23" presStyleLbl="parChTrans1D4" presStyleIdx="7" presStyleCnt="26"/>
      <dgm:spPr/>
      <dgm:t>
        <a:bodyPr/>
        <a:lstStyle/>
        <a:p>
          <a:endParaRPr lang="es-ES"/>
        </a:p>
      </dgm:t>
    </dgm:pt>
    <dgm:pt modelId="{32EC1728-19F8-42E8-8428-BD5430A9C4AC}" type="pres">
      <dgm:prSet presAssocID="{98374B83-803D-45C2-8D38-7C0795947AA2}" presName="hierRoot4" presStyleCnt="0"/>
      <dgm:spPr/>
    </dgm:pt>
    <dgm:pt modelId="{5E3D3CEE-D5B5-42A9-9F3C-EE5EC2642348}" type="pres">
      <dgm:prSet presAssocID="{98374B83-803D-45C2-8D38-7C0795947AA2}" presName="composite4" presStyleCnt="0"/>
      <dgm:spPr/>
    </dgm:pt>
    <dgm:pt modelId="{0D37C814-4698-489F-BE93-472C863D0C24}" type="pres">
      <dgm:prSet presAssocID="{98374B83-803D-45C2-8D38-7C0795947AA2}" presName="background4" presStyleLbl="node4" presStyleIdx="7" presStyleCnt="26"/>
      <dgm:spPr/>
    </dgm:pt>
    <dgm:pt modelId="{355ADA51-CCB8-4604-98F3-C0292257BF9D}" type="pres">
      <dgm:prSet presAssocID="{98374B83-803D-45C2-8D38-7C0795947AA2}" presName="text4" presStyleLbl="fgAcc4" presStyleIdx="7" presStyleCnt="26">
        <dgm:presLayoutVars>
          <dgm:chPref val="3"/>
        </dgm:presLayoutVars>
      </dgm:prSet>
      <dgm:spPr/>
      <dgm:t>
        <a:bodyPr/>
        <a:lstStyle/>
        <a:p>
          <a:endParaRPr lang="es-ES"/>
        </a:p>
      </dgm:t>
    </dgm:pt>
    <dgm:pt modelId="{CA5B0866-8449-46BB-99FB-15CC3F242B3F}" type="pres">
      <dgm:prSet presAssocID="{98374B83-803D-45C2-8D38-7C0795947AA2}" presName="hierChild5" presStyleCnt="0"/>
      <dgm:spPr/>
    </dgm:pt>
    <dgm:pt modelId="{33DAC750-5A96-4C7A-8FA3-12DF92689D65}" type="pres">
      <dgm:prSet presAssocID="{FD89107C-8794-466D-A554-A46565E872FB}" presName="Name10" presStyleLbl="parChTrans1D2" presStyleIdx="2" presStyleCnt="11"/>
      <dgm:spPr/>
      <dgm:t>
        <a:bodyPr/>
        <a:lstStyle/>
        <a:p>
          <a:endParaRPr lang="es-ES"/>
        </a:p>
      </dgm:t>
    </dgm:pt>
    <dgm:pt modelId="{C2BEB39F-A06D-46A6-B71B-EBD3675D665A}" type="pres">
      <dgm:prSet presAssocID="{E1399543-24B1-4A4E-B91E-90466B04F3C5}" presName="hierRoot2" presStyleCnt="0"/>
      <dgm:spPr/>
    </dgm:pt>
    <dgm:pt modelId="{80BB954E-9879-4D12-936D-45A03F16835E}" type="pres">
      <dgm:prSet presAssocID="{E1399543-24B1-4A4E-B91E-90466B04F3C5}" presName="composite2" presStyleCnt="0"/>
      <dgm:spPr/>
    </dgm:pt>
    <dgm:pt modelId="{F762537C-CCA6-47DB-BE68-69D659B9B9A8}" type="pres">
      <dgm:prSet presAssocID="{E1399543-24B1-4A4E-B91E-90466B04F3C5}" presName="background2" presStyleLbl="node2" presStyleIdx="2" presStyleCnt="11"/>
      <dgm:spPr/>
    </dgm:pt>
    <dgm:pt modelId="{9893A2C1-D364-4647-BA57-5E6031B69332}" type="pres">
      <dgm:prSet presAssocID="{E1399543-24B1-4A4E-B91E-90466B04F3C5}" presName="text2" presStyleLbl="fgAcc2" presStyleIdx="2" presStyleCnt="11">
        <dgm:presLayoutVars>
          <dgm:chPref val="3"/>
        </dgm:presLayoutVars>
      </dgm:prSet>
      <dgm:spPr/>
      <dgm:t>
        <a:bodyPr/>
        <a:lstStyle/>
        <a:p>
          <a:endParaRPr lang="es-ES"/>
        </a:p>
      </dgm:t>
    </dgm:pt>
    <dgm:pt modelId="{6C9407DD-3F59-418C-A8AB-8B2284BF48A9}" type="pres">
      <dgm:prSet presAssocID="{E1399543-24B1-4A4E-B91E-90466B04F3C5}" presName="hierChild3" presStyleCnt="0"/>
      <dgm:spPr/>
    </dgm:pt>
    <dgm:pt modelId="{478EC232-8CA6-4397-A272-4F0960DBF502}" type="pres">
      <dgm:prSet presAssocID="{8423B564-FA25-4536-AA70-EE879782CCDA}" presName="Name17" presStyleLbl="parChTrans1D3" presStyleIdx="2" presStyleCnt="11"/>
      <dgm:spPr/>
      <dgm:t>
        <a:bodyPr/>
        <a:lstStyle/>
        <a:p>
          <a:endParaRPr lang="es-ES"/>
        </a:p>
      </dgm:t>
    </dgm:pt>
    <dgm:pt modelId="{A24D1D15-A58F-4D24-97D5-D76E8FAE66C2}" type="pres">
      <dgm:prSet presAssocID="{9452A879-9BD5-48DE-AE80-99852CE0257A}" presName="hierRoot3" presStyleCnt="0"/>
      <dgm:spPr/>
    </dgm:pt>
    <dgm:pt modelId="{22D7192F-924E-45E3-B2C4-F16C490BAADC}" type="pres">
      <dgm:prSet presAssocID="{9452A879-9BD5-48DE-AE80-99852CE0257A}" presName="composite3" presStyleCnt="0"/>
      <dgm:spPr/>
    </dgm:pt>
    <dgm:pt modelId="{9B807D8C-4A77-4F06-8A7F-A3B2165A80CD}" type="pres">
      <dgm:prSet presAssocID="{9452A879-9BD5-48DE-AE80-99852CE0257A}" presName="background3" presStyleLbl="node3" presStyleIdx="2" presStyleCnt="11"/>
      <dgm:spPr/>
    </dgm:pt>
    <dgm:pt modelId="{1155EF67-9FCA-4EE0-B258-52466E4934B6}" type="pres">
      <dgm:prSet presAssocID="{9452A879-9BD5-48DE-AE80-99852CE0257A}" presName="text3" presStyleLbl="fgAcc3" presStyleIdx="2" presStyleCnt="11">
        <dgm:presLayoutVars>
          <dgm:chPref val="3"/>
        </dgm:presLayoutVars>
      </dgm:prSet>
      <dgm:spPr/>
      <dgm:t>
        <a:bodyPr/>
        <a:lstStyle/>
        <a:p>
          <a:endParaRPr lang="es-ES"/>
        </a:p>
      </dgm:t>
    </dgm:pt>
    <dgm:pt modelId="{70650379-A672-4C3F-A198-6BB03C449A63}" type="pres">
      <dgm:prSet presAssocID="{9452A879-9BD5-48DE-AE80-99852CE0257A}" presName="hierChild4" presStyleCnt="0"/>
      <dgm:spPr/>
    </dgm:pt>
    <dgm:pt modelId="{772FF9DE-8D80-4433-BB53-66F28F6A12EA}" type="pres">
      <dgm:prSet presAssocID="{77B48041-4E94-4735-B0C1-401B13E8FAB2}" presName="Name23" presStyleLbl="parChTrans1D4" presStyleIdx="8" presStyleCnt="26"/>
      <dgm:spPr/>
      <dgm:t>
        <a:bodyPr/>
        <a:lstStyle/>
        <a:p>
          <a:endParaRPr lang="es-ES"/>
        </a:p>
      </dgm:t>
    </dgm:pt>
    <dgm:pt modelId="{5B2CB8B0-1940-439F-80A9-AB78A3C6CA88}" type="pres">
      <dgm:prSet presAssocID="{84CF7793-ED43-4428-B982-E660D0CB9DBA}" presName="hierRoot4" presStyleCnt="0"/>
      <dgm:spPr/>
    </dgm:pt>
    <dgm:pt modelId="{24308591-B12E-4D64-8917-0F8B660226FC}" type="pres">
      <dgm:prSet presAssocID="{84CF7793-ED43-4428-B982-E660D0CB9DBA}" presName="composite4" presStyleCnt="0"/>
      <dgm:spPr/>
    </dgm:pt>
    <dgm:pt modelId="{1568B505-210A-4D51-8FEE-08F0F4E21304}" type="pres">
      <dgm:prSet presAssocID="{84CF7793-ED43-4428-B982-E660D0CB9DBA}" presName="background4" presStyleLbl="node4" presStyleIdx="8" presStyleCnt="26"/>
      <dgm:spPr/>
    </dgm:pt>
    <dgm:pt modelId="{78D53A4A-13F7-44BB-9482-A9E934FAB839}" type="pres">
      <dgm:prSet presAssocID="{84CF7793-ED43-4428-B982-E660D0CB9DBA}" presName="text4" presStyleLbl="fgAcc4" presStyleIdx="8" presStyleCnt="26">
        <dgm:presLayoutVars>
          <dgm:chPref val="3"/>
        </dgm:presLayoutVars>
      </dgm:prSet>
      <dgm:spPr/>
      <dgm:t>
        <a:bodyPr/>
        <a:lstStyle/>
        <a:p>
          <a:endParaRPr lang="es-ES"/>
        </a:p>
      </dgm:t>
    </dgm:pt>
    <dgm:pt modelId="{D508EBB1-AC45-46A6-AD97-2915E79CB883}" type="pres">
      <dgm:prSet presAssocID="{84CF7793-ED43-4428-B982-E660D0CB9DBA}" presName="hierChild5" presStyleCnt="0"/>
      <dgm:spPr/>
    </dgm:pt>
    <dgm:pt modelId="{AC6A0E57-24FD-47C5-8E45-F1F74A83F550}" type="pres">
      <dgm:prSet presAssocID="{DD34289E-E311-4487-905A-5B3AE1BCFC5E}" presName="Name23" presStyleLbl="parChTrans1D4" presStyleIdx="9" presStyleCnt="26"/>
      <dgm:spPr/>
      <dgm:t>
        <a:bodyPr/>
        <a:lstStyle/>
        <a:p>
          <a:endParaRPr lang="es-ES"/>
        </a:p>
      </dgm:t>
    </dgm:pt>
    <dgm:pt modelId="{62EA3561-D96D-478A-B5EB-49F0CCE391EC}" type="pres">
      <dgm:prSet presAssocID="{33A8AB09-B820-4090-AD15-EC4EE1FCC066}" presName="hierRoot4" presStyleCnt="0"/>
      <dgm:spPr/>
    </dgm:pt>
    <dgm:pt modelId="{DE7A9142-B602-4DDF-BCA2-43EA5AF2E749}" type="pres">
      <dgm:prSet presAssocID="{33A8AB09-B820-4090-AD15-EC4EE1FCC066}" presName="composite4" presStyleCnt="0"/>
      <dgm:spPr/>
    </dgm:pt>
    <dgm:pt modelId="{81D12FAB-D4A1-4A82-80A8-85058C3DAE5E}" type="pres">
      <dgm:prSet presAssocID="{33A8AB09-B820-4090-AD15-EC4EE1FCC066}" presName="background4" presStyleLbl="node4" presStyleIdx="9" presStyleCnt="26"/>
      <dgm:spPr/>
    </dgm:pt>
    <dgm:pt modelId="{E35CF04D-7C29-439E-A360-18055F80ED0E}" type="pres">
      <dgm:prSet presAssocID="{33A8AB09-B820-4090-AD15-EC4EE1FCC066}" presName="text4" presStyleLbl="fgAcc4" presStyleIdx="9" presStyleCnt="26">
        <dgm:presLayoutVars>
          <dgm:chPref val="3"/>
        </dgm:presLayoutVars>
      </dgm:prSet>
      <dgm:spPr/>
      <dgm:t>
        <a:bodyPr/>
        <a:lstStyle/>
        <a:p>
          <a:endParaRPr lang="es-ES"/>
        </a:p>
      </dgm:t>
    </dgm:pt>
    <dgm:pt modelId="{9D752445-2815-41E6-A0CE-ADD7B163F5E8}" type="pres">
      <dgm:prSet presAssocID="{33A8AB09-B820-4090-AD15-EC4EE1FCC066}" presName="hierChild5" presStyleCnt="0"/>
      <dgm:spPr/>
    </dgm:pt>
    <dgm:pt modelId="{FA60AAD6-5152-4E28-8514-00B63B6344CE}" type="pres">
      <dgm:prSet presAssocID="{5AC48893-3524-46E3-AA1D-070B47577C04}" presName="Name23" presStyleLbl="parChTrans1D4" presStyleIdx="10" presStyleCnt="26"/>
      <dgm:spPr/>
      <dgm:t>
        <a:bodyPr/>
        <a:lstStyle/>
        <a:p>
          <a:endParaRPr lang="es-ES"/>
        </a:p>
      </dgm:t>
    </dgm:pt>
    <dgm:pt modelId="{E0C4B056-FA1F-404B-A1E7-F8410ABDA877}" type="pres">
      <dgm:prSet presAssocID="{1B37A588-6D70-4B32-92C0-4CECFC280CA5}" presName="hierRoot4" presStyleCnt="0"/>
      <dgm:spPr/>
    </dgm:pt>
    <dgm:pt modelId="{092B82A7-FBCC-4FB6-92F8-27D427943CC5}" type="pres">
      <dgm:prSet presAssocID="{1B37A588-6D70-4B32-92C0-4CECFC280CA5}" presName="composite4" presStyleCnt="0"/>
      <dgm:spPr/>
    </dgm:pt>
    <dgm:pt modelId="{F66D9318-B84A-4A54-8B48-1F97F4493923}" type="pres">
      <dgm:prSet presAssocID="{1B37A588-6D70-4B32-92C0-4CECFC280CA5}" presName="background4" presStyleLbl="node4" presStyleIdx="10" presStyleCnt="26"/>
      <dgm:spPr/>
    </dgm:pt>
    <dgm:pt modelId="{DC5595D4-FC82-4B3A-9B80-CAFA1A99FDD4}" type="pres">
      <dgm:prSet presAssocID="{1B37A588-6D70-4B32-92C0-4CECFC280CA5}" presName="text4" presStyleLbl="fgAcc4" presStyleIdx="10" presStyleCnt="26">
        <dgm:presLayoutVars>
          <dgm:chPref val="3"/>
        </dgm:presLayoutVars>
      </dgm:prSet>
      <dgm:spPr/>
      <dgm:t>
        <a:bodyPr/>
        <a:lstStyle/>
        <a:p>
          <a:endParaRPr lang="es-ES"/>
        </a:p>
      </dgm:t>
    </dgm:pt>
    <dgm:pt modelId="{29DF9F79-6024-4A91-A18E-217B819BFC64}" type="pres">
      <dgm:prSet presAssocID="{1B37A588-6D70-4B32-92C0-4CECFC280CA5}" presName="hierChild5" presStyleCnt="0"/>
      <dgm:spPr/>
    </dgm:pt>
    <dgm:pt modelId="{D6755517-26B7-4A38-B17D-A76837AAA4B7}" type="pres">
      <dgm:prSet presAssocID="{DD5F2DE2-14B0-4ACC-B8C1-7078C3A4F92C}" presName="Name23" presStyleLbl="parChTrans1D4" presStyleIdx="11" presStyleCnt="26"/>
      <dgm:spPr/>
      <dgm:t>
        <a:bodyPr/>
        <a:lstStyle/>
        <a:p>
          <a:endParaRPr lang="es-ES"/>
        </a:p>
      </dgm:t>
    </dgm:pt>
    <dgm:pt modelId="{474388EB-3321-4617-A76B-17303D677329}" type="pres">
      <dgm:prSet presAssocID="{FDAC58C4-70B0-4E6E-8CA2-D0503B2B3633}" presName="hierRoot4" presStyleCnt="0"/>
      <dgm:spPr/>
    </dgm:pt>
    <dgm:pt modelId="{29EB2379-AFA9-4391-928F-BD2421712B29}" type="pres">
      <dgm:prSet presAssocID="{FDAC58C4-70B0-4E6E-8CA2-D0503B2B3633}" presName="composite4" presStyleCnt="0"/>
      <dgm:spPr/>
    </dgm:pt>
    <dgm:pt modelId="{CB90772A-61C7-4300-86CD-475F8E128476}" type="pres">
      <dgm:prSet presAssocID="{FDAC58C4-70B0-4E6E-8CA2-D0503B2B3633}" presName="background4" presStyleLbl="node4" presStyleIdx="11" presStyleCnt="26"/>
      <dgm:spPr/>
    </dgm:pt>
    <dgm:pt modelId="{E9384EA2-1F5D-47AC-8DCB-884775B1396F}" type="pres">
      <dgm:prSet presAssocID="{FDAC58C4-70B0-4E6E-8CA2-D0503B2B3633}" presName="text4" presStyleLbl="fgAcc4" presStyleIdx="11" presStyleCnt="26">
        <dgm:presLayoutVars>
          <dgm:chPref val="3"/>
        </dgm:presLayoutVars>
      </dgm:prSet>
      <dgm:spPr/>
      <dgm:t>
        <a:bodyPr/>
        <a:lstStyle/>
        <a:p>
          <a:endParaRPr lang="es-ES"/>
        </a:p>
      </dgm:t>
    </dgm:pt>
    <dgm:pt modelId="{310A89C9-9DEF-4E7C-A9EE-20475868E3BA}" type="pres">
      <dgm:prSet presAssocID="{FDAC58C4-70B0-4E6E-8CA2-D0503B2B3633}" presName="hierChild5" presStyleCnt="0"/>
      <dgm:spPr/>
    </dgm:pt>
    <dgm:pt modelId="{1E524ECE-4D91-456F-90CE-9A1EE56DA019}" type="pres">
      <dgm:prSet presAssocID="{EFBDAD40-E134-44C2-9C40-01BCC059CDAA}" presName="Name10" presStyleLbl="parChTrans1D2" presStyleIdx="3" presStyleCnt="11"/>
      <dgm:spPr/>
      <dgm:t>
        <a:bodyPr/>
        <a:lstStyle/>
        <a:p>
          <a:endParaRPr lang="es-ES"/>
        </a:p>
      </dgm:t>
    </dgm:pt>
    <dgm:pt modelId="{90A994F1-D56C-4D52-A794-7A8B61D36085}" type="pres">
      <dgm:prSet presAssocID="{E1BA0BCD-2317-4D39-AC47-F25B5C8117D8}" presName="hierRoot2" presStyleCnt="0"/>
      <dgm:spPr/>
    </dgm:pt>
    <dgm:pt modelId="{8FCFFDC1-60C0-4849-B349-AF5F9CE045BB}" type="pres">
      <dgm:prSet presAssocID="{E1BA0BCD-2317-4D39-AC47-F25B5C8117D8}" presName="composite2" presStyleCnt="0"/>
      <dgm:spPr/>
    </dgm:pt>
    <dgm:pt modelId="{7B6F3570-EF06-4E8A-8797-4ACD596DC2B6}" type="pres">
      <dgm:prSet presAssocID="{E1BA0BCD-2317-4D39-AC47-F25B5C8117D8}" presName="background2" presStyleLbl="node2" presStyleIdx="3" presStyleCnt="11"/>
      <dgm:spPr/>
    </dgm:pt>
    <dgm:pt modelId="{DDABFCDE-EC7C-4AC9-8F48-8D2DCFC9AA5D}" type="pres">
      <dgm:prSet presAssocID="{E1BA0BCD-2317-4D39-AC47-F25B5C8117D8}" presName="text2" presStyleLbl="fgAcc2" presStyleIdx="3" presStyleCnt="11">
        <dgm:presLayoutVars>
          <dgm:chPref val="3"/>
        </dgm:presLayoutVars>
      </dgm:prSet>
      <dgm:spPr/>
      <dgm:t>
        <a:bodyPr/>
        <a:lstStyle/>
        <a:p>
          <a:endParaRPr lang="es-ES"/>
        </a:p>
      </dgm:t>
    </dgm:pt>
    <dgm:pt modelId="{A5F18C8D-551C-455F-A484-4BCA729B3DF1}" type="pres">
      <dgm:prSet presAssocID="{E1BA0BCD-2317-4D39-AC47-F25B5C8117D8}" presName="hierChild3" presStyleCnt="0"/>
      <dgm:spPr/>
    </dgm:pt>
    <dgm:pt modelId="{EE1F7F93-CD45-4326-9C86-554F603C9468}" type="pres">
      <dgm:prSet presAssocID="{C2C935B4-D59C-4A9D-93FD-A3B1F67392E2}" presName="Name17" presStyleLbl="parChTrans1D3" presStyleIdx="3" presStyleCnt="11"/>
      <dgm:spPr/>
      <dgm:t>
        <a:bodyPr/>
        <a:lstStyle/>
        <a:p>
          <a:endParaRPr lang="es-ES"/>
        </a:p>
      </dgm:t>
    </dgm:pt>
    <dgm:pt modelId="{29101497-D00E-4256-80A3-2B1C449A799B}" type="pres">
      <dgm:prSet presAssocID="{299330DC-3108-4E00-B7F5-03EE2771FD71}" presName="hierRoot3" presStyleCnt="0"/>
      <dgm:spPr/>
    </dgm:pt>
    <dgm:pt modelId="{D169E3DD-E5D6-4932-95CB-A842FF3A3497}" type="pres">
      <dgm:prSet presAssocID="{299330DC-3108-4E00-B7F5-03EE2771FD71}" presName="composite3" presStyleCnt="0"/>
      <dgm:spPr/>
    </dgm:pt>
    <dgm:pt modelId="{01123573-46B5-45F6-A24D-CBCC16595CD6}" type="pres">
      <dgm:prSet presAssocID="{299330DC-3108-4E00-B7F5-03EE2771FD71}" presName="background3" presStyleLbl="node3" presStyleIdx="3" presStyleCnt="11"/>
      <dgm:spPr/>
    </dgm:pt>
    <dgm:pt modelId="{DD6B3424-6780-4C6B-8B79-7DBAD8B25EE5}" type="pres">
      <dgm:prSet presAssocID="{299330DC-3108-4E00-B7F5-03EE2771FD71}" presName="text3" presStyleLbl="fgAcc3" presStyleIdx="3" presStyleCnt="11">
        <dgm:presLayoutVars>
          <dgm:chPref val="3"/>
        </dgm:presLayoutVars>
      </dgm:prSet>
      <dgm:spPr/>
      <dgm:t>
        <a:bodyPr/>
        <a:lstStyle/>
        <a:p>
          <a:endParaRPr lang="es-ES"/>
        </a:p>
      </dgm:t>
    </dgm:pt>
    <dgm:pt modelId="{6EF0BF08-E2A6-4F12-97A4-D097DE83A7DF}" type="pres">
      <dgm:prSet presAssocID="{299330DC-3108-4E00-B7F5-03EE2771FD71}" presName="hierChild4" presStyleCnt="0"/>
      <dgm:spPr/>
    </dgm:pt>
    <dgm:pt modelId="{3D3B0CB1-4670-403A-A32D-1291317337D3}" type="pres">
      <dgm:prSet presAssocID="{DC734E95-0FEA-4820-B131-7B1CFEB6ED02}" presName="Name23" presStyleLbl="parChTrans1D4" presStyleIdx="12" presStyleCnt="26"/>
      <dgm:spPr/>
      <dgm:t>
        <a:bodyPr/>
        <a:lstStyle/>
        <a:p>
          <a:endParaRPr lang="es-ES"/>
        </a:p>
      </dgm:t>
    </dgm:pt>
    <dgm:pt modelId="{A2FCF10A-0147-4C86-BC6C-628D052847FE}" type="pres">
      <dgm:prSet presAssocID="{C0234128-901A-4FAD-AA85-5293C5EA41B6}" presName="hierRoot4" presStyleCnt="0"/>
      <dgm:spPr/>
    </dgm:pt>
    <dgm:pt modelId="{219E8DE6-FAC6-4739-8868-FCFB6970BF6C}" type="pres">
      <dgm:prSet presAssocID="{C0234128-901A-4FAD-AA85-5293C5EA41B6}" presName="composite4" presStyleCnt="0"/>
      <dgm:spPr/>
    </dgm:pt>
    <dgm:pt modelId="{EE9C1E82-0E14-474D-B62C-0C4CDCD375B1}" type="pres">
      <dgm:prSet presAssocID="{C0234128-901A-4FAD-AA85-5293C5EA41B6}" presName="background4" presStyleLbl="node4" presStyleIdx="12" presStyleCnt="26"/>
      <dgm:spPr/>
    </dgm:pt>
    <dgm:pt modelId="{5D9072E9-E168-481F-AAE9-18059DC8A67C}" type="pres">
      <dgm:prSet presAssocID="{C0234128-901A-4FAD-AA85-5293C5EA41B6}" presName="text4" presStyleLbl="fgAcc4" presStyleIdx="12" presStyleCnt="26">
        <dgm:presLayoutVars>
          <dgm:chPref val="3"/>
        </dgm:presLayoutVars>
      </dgm:prSet>
      <dgm:spPr/>
      <dgm:t>
        <a:bodyPr/>
        <a:lstStyle/>
        <a:p>
          <a:endParaRPr lang="es-ES"/>
        </a:p>
      </dgm:t>
    </dgm:pt>
    <dgm:pt modelId="{F48BE40E-ED4A-4323-9260-F66AE537DF67}" type="pres">
      <dgm:prSet presAssocID="{C0234128-901A-4FAD-AA85-5293C5EA41B6}" presName="hierChild5" presStyleCnt="0"/>
      <dgm:spPr/>
    </dgm:pt>
    <dgm:pt modelId="{009E82EC-38AC-46D1-9DD4-DD59E57007DF}" type="pres">
      <dgm:prSet presAssocID="{DA3EE466-6F1B-49C9-847B-537428337312}" presName="Name23" presStyleLbl="parChTrans1D4" presStyleIdx="13" presStyleCnt="26"/>
      <dgm:spPr/>
      <dgm:t>
        <a:bodyPr/>
        <a:lstStyle/>
        <a:p>
          <a:endParaRPr lang="es-ES"/>
        </a:p>
      </dgm:t>
    </dgm:pt>
    <dgm:pt modelId="{3C8997E2-2DB7-43DC-9ED3-293FDD2877C6}" type="pres">
      <dgm:prSet presAssocID="{0DA1FF37-6C3F-4D31-9A18-8FA68B432E03}" presName="hierRoot4" presStyleCnt="0"/>
      <dgm:spPr/>
    </dgm:pt>
    <dgm:pt modelId="{520BE50D-27E8-4B39-9F16-9DF3E9EE594A}" type="pres">
      <dgm:prSet presAssocID="{0DA1FF37-6C3F-4D31-9A18-8FA68B432E03}" presName="composite4" presStyleCnt="0"/>
      <dgm:spPr/>
    </dgm:pt>
    <dgm:pt modelId="{ED9C196D-1FA4-4706-9651-76D0C3D671F4}" type="pres">
      <dgm:prSet presAssocID="{0DA1FF37-6C3F-4D31-9A18-8FA68B432E03}" presName="background4" presStyleLbl="node4" presStyleIdx="13" presStyleCnt="26"/>
      <dgm:spPr/>
    </dgm:pt>
    <dgm:pt modelId="{29A57A68-BBB3-4A53-BBD2-716EA8C6578A}" type="pres">
      <dgm:prSet presAssocID="{0DA1FF37-6C3F-4D31-9A18-8FA68B432E03}" presName="text4" presStyleLbl="fgAcc4" presStyleIdx="13" presStyleCnt="26">
        <dgm:presLayoutVars>
          <dgm:chPref val="3"/>
        </dgm:presLayoutVars>
      </dgm:prSet>
      <dgm:spPr/>
      <dgm:t>
        <a:bodyPr/>
        <a:lstStyle/>
        <a:p>
          <a:endParaRPr lang="es-ES"/>
        </a:p>
      </dgm:t>
    </dgm:pt>
    <dgm:pt modelId="{660ED483-2280-4CD7-B892-75D2EE1FA048}" type="pres">
      <dgm:prSet presAssocID="{0DA1FF37-6C3F-4D31-9A18-8FA68B432E03}" presName="hierChild5" presStyleCnt="0"/>
      <dgm:spPr/>
    </dgm:pt>
    <dgm:pt modelId="{41730448-F5D6-4E7D-96E5-34E34977B6E1}" type="pres">
      <dgm:prSet presAssocID="{8B9794ED-70BD-4363-BAB9-894A5BBD6E4A}" presName="Name23" presStyleLbl="parChTrans1D4" presStyleIdx="14" presStyleCnt="26"/>
      <dgm:spPr/>
      <dgm:t>
        <a:bodyPr/>
        <a:lstStyle/>
        <a:p>
          <a:endParaRPr lang="es-ES"/>
        </a:p>
      </dgm:t>
    </dgm:pt>
    <dgm:pt modelId="{2CEDBBA1-BFB9-46CD-848D-C3078CD64671}" type="pres">
      <dgm:prSet presAssocID="{6517BD09-FFF1-40BD-AD2A-1CAF9FAD797D}" presName="hierRoot4" presStyleCnt="0"/>
      <dgm:spPr/>
    </dgm:pt>
    <dgm:pt modelId="{730AFDC4-16BD-489A-88AA-CEEB55DD2272}" type="pres">
      <dgm:prSet presAssocID="{6517BD09-FFF1-40BD-AD2A-1CAF9FAD797D}" presName="composite4" presStyleCnt="0"/>
      <dgm:spPr/>
    </dgm:pt>
    <dgm:pt modelId="{1C85E074-9131-4A72-B788-6BCD10071486}" type="pres">
      <dgm:prSet presAssocID="{6517BD09-FFF1-40BD-AD2A-1CAF9FAD797D}" presName="background4" presStyleLbl="node4" presStyleIdx="14" presStyleCnt="26"/>
      <dgm:spPr/>
    </dgm:pt>
    <dgm:pt modelId="{CB8B1ED4-CF4F-43BA-9A91-44D843BF4650}" type="pres">
      <dgm:prSet presAssocID="{6517BD09-FFF1-40BD-AD2A-1CAF9FAD797D}" presName="text4" presStyleLbl="fgAcc4" presStyleIdx="14" presStyleCnt="26">
        <dgm:presLayoutVars>
          <dgm:chPref val="3"/>
        </dgm:presLayoutVars>
      </dgm:prSet>
      <dgm:spPr/>
      <dgm:t>
        <a:bodyPr/>
        <a:lstStyle/>
        <a:p>
          <a:endParaRPr lang="es-ES"/>
        </a:p>
      </dgm:t>
    </dgm:pt>
    <dgm:pt modelId="{F7B32905-A90D-482C-8B4E-6B2309525F0B}" type="pres">
      <dgm:prSet presAssocID="{6517BD09-FFF1-40BD-AD2A-1CAF9FAD797D}" presName="hierChild5" presStyleCnt="0"/>
      <dgm:spPr/>
    </dgm:pt>
    <dgm:pt modelId="{B3704310-4EE6-441D-B92C-82412A4229FE}" type="pres">
      <dgm:prSet presAssocID="{92248DE6-8101-4747-90E0-A50194DEEF7F}" presName="Name23" presStyleLbl="parChTrans1D4" presStyleIdx="15" presStyleCnt="26"/>
      <dgm:spPr/>
      <dgm:t>
        <a:bodyPr/>
        <a:lstStyle/>
        <a:p>
          <a:endParaRPr lang="es-ES"/>
        </a:p>
      </dgm:t>
    </dgm:pt>
    <dgm:pt modelId="{4F11BFF3-9C21-4DD3-9CE1-5C855560ACE8}" type="pres">
      <dgm:prSet presAssocID="{A43474B0-B869-4808-81E1-AC85A558857A}" presName="hierRoot4" presStyleCnt="0"/>
      <dgm:spPr/>
    </dgm:pt>
    <dgm:pt modelId="{8108F63F-0839-4187-848D-C75781A8E3A9}" type="pres">
      <dgm:prSet presAssocID="{A43474B0-B869-4808-81E1-AC85A558857A}" presName="composite4" presStyleCnt="0"/>
      <dgm:spPr/>
    </dgm:pt>
    <dgm:pt modelId="{C69E083B-5584-4305-B5EB-348E96A1C449}" type="pres">
      <dgm:prSet presAssocID="{A43474B0-B869-4808-81E1-AC85A558857A}" presName="background4" presStyleLbl="node4" presStyleIdx="15" presStyleCnt="26"/>
      <dgm:spPr/>
    </dgm:pt>
    <dgm:pt modelId="{5FA8B246-1F88-4390-8272-0B3B3C7D9F42}" type="pres">
      <dgm:prSet presAssocID="{A43474B0-B869-4808-81E1-AC85A558857A}" presName="text4" presStyleLbl="fgAcc4" presStyleIdx="15" presStyleCnt="26">
        <dgm:presLayoutVars>
          <dgm:chPref val="3"/>
        </dgm:presLayoutVars>
      </dgm:prSet>
      <dgm:spPr/>
      <dgm:t>
        <a:bodyPr/>
        <a:lstStyle/>
        <a:p>
          <a:endParaRPr lang="es-ES"/>
        </a:p>
      </dgm:t>
    </dgm:pt>
    <dgm:pt modelId="{70738EA5-E31C-4A58-9244-57039A70305C}" type="pres">
      <dgm:prSet presAssocID="{A43474B0-B869-4808-81E1-AC85A558857A}" presName="hierChild5" presStyleCnt="0"/>
      <dgm:spPr/>
    </dgm:pt>
    <dgm:pt modelId="{17EA3724-ACA7-474E-B465-6D7517A7A5E0}" type="pres">
      <dgm:prSet presAssocID="{B4624492-914B-459E-A4FC-C582E44D38A0}" presName="Name23" presStyleLbl="parChTrans1D4" presStyleIdx="16" presStyleCnt="26"/>
      <dgm:spPr/>
      <dgm:t>
        <a:bodyPr/>
        <a:lstStyle/>
        <a:p>
          <a:endParaRPr lang="es-ES"/>
        </a:p>
      </dgm:t>
    </dgm:pt>
    <dgm:pt modelId="{5F46A097-C0FC-472F-AF10-6B9E141AA93B}" type="pres">
      <dgm:prSet presAssocID="{4AE50BEE-5B65-46B2-8045-F8CE32059D91}" presName="hierRoot4" presStyleCnt="0"/>
      <dgm:spPr/>
    </dgm:pt>
    <dgm:pt modelId="{389A9D2A-EC27-463A-9B33-24D9BE1669FF}" type="pres">
      <dgm:prSet presAssocID="{4AE50BEE-5B65-46B2-8045-F8CE32059D91}" presName="composite4" presStyleCnt="0"/>
      <dgm:spPr/>
    </dgm:pt>
    <dgm:pt modelId="{CBA9D0BD-5373-4376-864A-8DB0EEC39692}" type="pres">
      <dgm:prSet presAssocID="{4AE50BEE-5B65-46B2-8045-F8CE32059D91}" presName="background4" presStyleLbl="node4" presStyleIdx="16" presStyleCnt="26"/>
      <dgm:spPr/>
    </dgm:pt>
    <dgm:pt modelId="{6C424CD5-29E5-438A-B46B-6F72A2233B05}" type="pres">
      <dgm:prSet presAssocID="{4AE50BEE-5B65-46B2-8045-F8CE32059D91}" presName="text4" presStyleLbl="fgAcc4" presStyleIdx="16" presStyleCnt="26">
        <dgm:presLayoutVars>
          <dgm:chPref val="3"/>
        </dgm:presLayoutVars>
      </dgm:prSet>
      <dgm:spPr/>
      <dgm:t>
        <a:bodyPr/>
        <a:lstStyle/>
        <a:p>
          <a:endParaRPr lang="es-ES"/>
        </a:p>
      </dgm:t>
    </dgm:pt>
    <dgm:pt modelId="{2FD062FB-95C4-41CD-B986-AEB4BFDC52A3}" type="pres">
      <dgm:prSet presAssocID="{4AE50BEE-5B65-46B2-8045-F8CE32059D91}" presName="hierChild5" presStyleCnt="0"/>
      <dgm:spPr/>
    </dgm:pt>
    <dgm:pt modelId="{0B8814E6-B60A-4BCC-9EB8-43EA335E9F58}" type="pres">
      <dgm:prSet presAssocID="{7D7B6743-0FEF-4B82-AF4A-FDBD2DB9B441}" presName="Name10" presStyleLbl="parChTrans1D2" presStyleIdx="4" presStyleCnt="11"/>
      <dgm:spPr/>
      <dgm:t>
        <a:bodyPr/>
        <a:lstStyle/>
        <a:p>
          <a:endParaRPr lang="es-ES"/>
        </a:p>
      </dgm:t>
    </dgm:pt>
    <dgm:pt modelId="{C023EC37-59F2-437B-B0AD-05C2076B796A}" type="pres">
      <dgm:prSet presAssocID="{F482EAD0-B041-4024-89CF-7048F3EC1B3C}" presName="hierRoot2" presStyleCnt="0"/>
      <dgm:spPr/>
    </dgm:pt>
    <dgm:pt modelId="{71C8BB20-9CC8-46DA-9B33-2DCA69C42335}" type="pres">
      <dgm:prSet presAssocID="{F482EAD0-B041-4024-89CF-7048F3EC1B3C}" presName="composite2" presStyleCnt="0"/>
      <dgm:spPr/>
    </dgm:pt>
    <dgm:pt modelId="{AC4E2980-3704-41FE-ACDF-308FA7A517DB}" type="pres">
      <dgm:prSet presAssocID="{F482EAD0-B041-4024-89CF-7048F3EC1B3C}" presName="background2" presStyleLbl="node2" presStyleIdx="4" presStyleCnt="11"/>
      <dgm:spPr/>
    </dgm:pt>
    <dgm:pt modelId="{41FC52B8-FF5D-473E-986F-99C884D7C40D}" type="pres">
      <dgm:prSet presAssocID="{F482EAD0-B041-4024-89CF-7048F3EC1B3C}" presName="text2" presStyleLbl="fgAcc2" presStyleIdx="4" presStyleCnt="11">
        <dgm:presLayoutVars>
          <dgm:chPref val="3"/>
        </dgm:presLayoutVars>
      </dgm:prSet>
      <dgm:spPr/>
      <dgm:t>
        <a:bodyPr/>
        <a:lstStyle/>
        <a:p>
          <a:endParaRPr lang="es-ES"/>
        </a:p>
      </dgm:t>
    </dgm:pt>
    <dgm:pt modelId="{0224088B-2AEB-4722-9F6C-09B519E97095}" type="pres">
      <dgm:prSet presAssocID="{F482EAD0-B041-4024-89CF-7048F3EC1B3C}" presName="hierChild3" presStyleCnt="0"/>
      <dgm:spPr/>
    </dgm:pt>
    <dgm:pt modelId="{D351D7BD-26E2-48A6-9A5E-FD498FEAED6D}" type="pres">
      <dgm:prSet presAssocID="{3B2C1B83-35FE-4FF2-A43D-9ED53E6DF19C}" presName="Name17" presStyleLbl="parChTrans1D3" presStyleIdx="4" presStyleCnt="11"/>
      <dgm:spPr/>
      <dgm:t>
        <a:bodyPr/>
        <a:lstStyle/>
        <a:p>
          <a:endParaRPr lang="es-ES"/>
        </a:p>
      </dgm:t>
    </dgm:pt>
    <dgm:pt modelId="{6BE45273-3748-4713-95F7-6F7F710BCD68}" type="pres">
      <dgm:prSet presAssocID="{804B25C7-192D-46F6-B0FD-2D159EA5157F}" presName="hierRoot3" presStyleCnt="0"/>
      <dgm:spPr/>
    </dgm:pt>
    <dgm:pt modelId="{566372D6-98EB-407A-97AC-1B8812035573}" type="pres">
      <dgm:prSet presAssocID="{804B25C7-192D-46F6-B0FD-2D159EA5157F}" presName="composite3" presStyleCnt="0"/>
      <dgm:spPr/>
    </dgm:pt>
    <dgm:pt modelId="{E8511095-9F50-4619-B63E-9923C288F3BD}" type="pres">
      <dgm:prSet presAssocID="{804B25C7-192D-46F6-B0FD-2D159EA5157F}" presName="background3" presStyleLbl="node3" presStyleIdx="4" presStyleCnt="11"/>
      <dgm:spPr/>
    </dgm:pt>
    <dgm:pt modelId="{7CD419B6-6E9B-4DF4-AECE-39679C10DDDD}" type="pres">
      <dgm:prSet presAssocID="{804B25C7-192D-46F6-B0FD-2D159EA5157F}" presName="text3" presStyleLbl="fgAcc3" presStyleIdx="4" presStyleCnt="11">
        <dgm:presLayoutVars>
          <dgm:chPref val="3"/>
        </dgm:presLayoutVars>
      </dgm:prSet>
      <dgm:spPr/>
      <dgm:t>
        <a:bodyPr/>
        <a:lstStyle/>
        <a:p>
          <a:endParaRPr lang="es-ES"/>
        </a:p>
      </dgm:t>
    </dgm:pt>
    <dgm:pt modelId="{7DCBED22-FE85-49ED-A7E9-15BB82F3CDAC}" type="pres">
      <dgm:prSet presAssocID="{804B25C7-192D-46F6-B0FD-2D159EA5157F}" presName="hierChild4" presStyleCnt="0"/>
      <dgm:spPr/>
    </dgm:pt>
    <dgm:pt modelId="{50C3846F-D741-4846-B29E-8723BC3BC3D8}" type="pres">
      <dgm:prSet presAssocID="{93C9F3C8-81ED-43E1-8F17-1AC25814C301}" presName="Name23" presStyleLbl="parChTrans1D4" presStyleIdx="17" presStyleCnt="26"/>
      <dgm:spPr/>
      <dgm:t>
        <a:bodyPr/>
        <a:lstStyle/>
        <a:p>
          <a:endParaRPr lang="es-ES"/>
        </a:p>
      </dgm:t>
    </dgm:pt>
    <dgm:pt modelId="{114F15C6-0B32-4807-AF86-FEAE229265BD}" type="pres">
      <dgm:prSet presAssocID="{C6156A01-F137-4554-8285-3D45943DCFFC}" presName="hierRoot4" presStyleCnt="0"/>
      <dgm:spPr/>
    </dgm:pt>
    <dgm:pt modelId="{85D03895-D38D-41BD-A211-05EFD22C7410}" type="pres">
      <dgm:prSet presAssocID="{C6156A01-F137-4554-8285-3D45943DCFFC}" presName="composite4" presStyleCnt="0"/>
      <dgm:spPr/>
    </dgm:pt>
    <dgm:pt modelId="{94CF1724-F498-45E5-9902-18DB9541E549}" type="pres">
      <dgm:prSet presAssocID="{C6156A01-F137-4554-8285-3D45943DCFFC}" presName="background4" presStyleLbl="node4" presStyleIdx="17" presStyleCnt="26"/>
      <dgm:spPr/>
    </dgm:pt>
    <dgm:pt modelId="{1C5DF4FB-D779-4808-AEA5-836EB7B60BD4}" type="pres">
      <dgm:prSet presAssocID="{C6156A01-F137-4554-8285-3D45943DCFFC}" presName="text4" presStyleLbl="fgAcc4" presStyleIdx="17" presStyleCnt="26">
        <dgm:presLayoutVars>
          <dgm:chPref val="3"/>
        </dgm:presLayoutVars>
      </dgm:prSet>
      <dgm:spPr/>
      <dgm:t>
        <a:bodyPr/>
        <a:lstStyle/>
        <a:p>
          <a:endParaRPr lang="es-ES"/>
        </a:p>
      </dgm:t>
    </dgm:pt>
    <dgm:pt modelId="{7973A24D-9D38-410A-994C-9EF04DD2BA70}" type="pres">
      <dgm:prSet presAssocID="{C6156A01-F137-4554-8285-3D45943DCFFC}" presName="hierChild5" presStyleCnt="0"/>
      <dgm:spPr/>
    </dgm:pt>
    <dgm:pt modelId="{522D7778-5B26-4FDF-AE38-8C74BF828106}" type="pres">
      <dgm:prSet presAssocID="{5E5FAC66-2390-456B-8A8B-F937342C8F39}" presName="Name23" presStyleLbl="parChTrans1D4" presStyleIdx="18" presStyleCnt="26"/>
      <dgm:spPr/>
      <dgm:t>
        <a:bodyPr/>
        <a:lstStyle/>
        <a:p>
          <a:endParaRPr lang="es-ES"/>
        </a:p>
      </dgm:t>
    </dgm:pt>
    <dgm:pt modelId="{4375235D-2977-4912-8FD9-7A6D82074D76}" type="pres">
      <dgm:prSet presAssocID="{826A690D-0B45-4F7A-BC7C-09F430C83822}" presName="hierRoot4" presStyleCnt="0"/>
      <dgm:spPr/>
    </dgm:pt>
    <dgm:pt modelId="{9C2C1643-6F3D-4D36-AD8C-8A3259B04E43}" type="pres">
      <dgm:prSet presAssocID="{826A690D-0B45-4F7A-BC7C-09F430C83822}" presName="composite4" presStyleCnt="0"/>
      <dgm:spPr/>
    </dgm:pt>
    <dgm:pt modelId="{09CA8F03-77D9-4365-89F3-FCB7501DB6C1}" type="pres">
      <dgm:prSet presAssocID="{826A690D-0B45-4F7A-BC7C-09F430C83822}" presName="background4" presStyleLbl="node4" presStyleIdx="18" presStyleCnt="26"/>
      <dgm:spPr/>
    </dgm:pt>
    <dgm:pt modelId="{DB5D50F3-5299-4961-9BAA-CB19E08E4AEB}" type="pres">
      <dgm:prSet presAssocID="{826A690D-0B45-4F7A-BC7C-09F430C83822}" presName="text4" presStyleLbl="fgAcc4" presStyleIdx="18" presStyleCnt="26">
        <dgm:presLayoutVars>
          <dgm:chPref val="3"/>
        </dgm:presLayoutVars>
      </dgm:prSet>
      <dgm:spPr/>
      <dgm:t>
        <a:bodyPr/>
        <a:lstStyle/>
        <a:p>
          <a:endParaRPr lang="es-ES"/>
        </a:p>
      </dgm:t>
    </dgm:pt>
    <dgm:pt modelId="{F63F6983-5F8A-430E-B2D1-53DFA5EBDA9F}" type="pres">
      <dgm:prSet presAssocID="{826A690D-0B45-4F7A-BC7C-09F430C83822}" presName="hierChild5" presStyleCnt="0"/>
      <dgm:spPr/>
    </dgm:pt>
    <dgm:pt modelId="{0808621C-35B4-4A15-A37B-2D04B1AE8D21}" type="pres">
      <dgm:prSet presAssocID="{83B2DFD6-3C96-47EE-8059-CF6AB5FED093}" presName="Name23" presStyleLbl="parChTrans1D4" presStyleIdx="19" presStyleCnt="26"/>
      <dgm:spPr/>
      <dgm:t>
        <a:bodyPr/>
        <a:lstStyle/>
        <a:p>
          <a:endParaRPr lang="es-ES"/>
        </a:p>
      </dgm:t>
    </dgm:pt>
    <dgm:pt modelId="{E3C68F20-EB58-4479-B0AC-8FA64728E376}" type="pres">
      <dgm:prSet presAssocID="{C8A3E37C-88B2-4FD9-B81E-314807996F8C}" presName="hierRoot4" presStyleCnt="0"/>
      <dgm:spPr/>
    </dgm:pt>
    <dgm:pt modelId="{2D3AF923-6551-42FC-82D7-8634A96B1848}" type="pres">
      <dgm:prSet presAssocID="{C8A3E37C-88B2-4FD9-B81E-314807996F8C}" presName="composite4" presStyleCnt="0"/>
      <dgm:spPr/>
    </dgm:pt>
    <dgm:pt modelId="{045F710A-5367-49A5-A21E-EBA64A91E99B}" type="pres">
      <dgm:prSet presAssocID="{C8A3E37C-88B2-4FD9-B81E-314807996F8C}" presName="background4" presStyleLbl="node4" presStyleIdx="19" presStyleCnt="26"/>
      <dgm:spPr/>
    </dgm:pt>
    <dgm:pt modelId="{4AC4695A-F677-494B-9846-823C1F355838}" type="pres">
      <dgm:prSet presAssocID="{C8A3E37C-88B2-4FD9-B81E-314807996F8C}" presName="text4" presStyleLbl="fgAcc4" presStyleIdx="19" presStyleCnt="26">
        <dgm:presLayoutVars>
          <dgm:chPref val="3"/>
        </dgm:presLayoutVars>
      </dgm:prSet>
      <dgm:spPr/>
      <dgm:t>
        <a:bodyPr/>
        <a:lstStyle/>
        <a:p>
          <a:endParaRPr lang="es-ES"/>
        </a:p>
      </dgm:t>
    </dgm:pt>
    <dgm:pt modelId="{7246D4F4-55C9-4417-994F-D510C7334263}" type="pres">
      <dgm:prSet presAssocID="{C8A3E37C-88B2-4FD9-B81E-314807996F8C}" presName="hierChild5" presStyleCnt="0"/>
      <dgm:spPr/>
    </dgm:pt>
    <dgm:pt modelId="{C0552483-8AB7-43BC-B051-BE5877DFCF3D}" type="pres">
      <dgm:prSet presAssocID="{126CD845-6DC1-4757-8C80-CBC0556F1451}" presName="Name23" presStyleLbl="parChTrans1D4" presStyleIdx="20" presStyleCnt="26"/>
      <dgm:spPr/>
      <dgm:t>
        <a:bodyPr/>
        <a:lstStyle/>
        <a:p>
          <a:endParaRPr lang="es-ES"/>
        </a:p>
      </dgm:t>
    </dgm:pt>
    <dgm:pt modelId="{818CB5C6-0F48-4623-ABA5-288DC2822F08}" type="pres">
      <dgm:prSet presAssocID="{4511E633-8811-42FF-8030-D6889CC1664A}" presName="hierRoot4" presStyleCnt="0"/>
      <dgm:spPr/>
    </dgm:pt>
    <dgm:pt modelId="{E0BB6D90-2634-4FC1-B5E4-98A503B48819}" type="pres">
      <dgm:prSet presAssocID="{4511E633-8811-42FF-8030-D6889CC1664A}" presName="composite4" presStyleCnt="0"/>
      <dgm:spPr/>
    </dgm:pt>
    <dgm:pt modelId="{F5E09D5C-0425-4484-88DE-8C776CFE52D0}" type="pres">
      <dgm:prSet presAssocID="{4511E633-8811-42FF-8030-D6889CC1664A}" presName="background4" presStyleLbl="node4" presStyleIdx="20" presStyleCnt="26"/>
      <dgm:spPr/>
    </dgm:pt>
    <dgm:pt modelId="{25865A34-4DAE-420A-AA9D-E02184E5B00C}" type="pres">
      <dgm:prSet presAssocID="{4511E633-8811-42FF-8030-D6889CC1664A}" presName="text4" presStyleLbl="fgAcc4" presStyleIdx="20" presStyleCnt="26">
        <dgm:presLayoutVars>
          <dgm:chPref val="3"/>
        </dgm:presLayoutVars>
      </dgm:prSet>
      <dgm:spPr/>
      <dgm:t>
        <a:bodyPr/>
        <a:lstStyle/>
        <a:p>
          <a:endParaRPr lang="es-ES"/>
        </a:p>
      </dgm:t>
    </dgm:pt>
    <dgm:pt modelId="{85A9E1AD-5F5E-42E6-8C8D-BB5635121AEE}" type="pres">
      <dgm:prSet presAssocID="{4511E633-8811-42FF-8030-D6889CC1664A}" presName="hierChild5" presStyleCnt="0"/>
      <dgm:spPr/>
    </dgm:pt>
    <dgm:pt modelId="{7AEACE75-4190-4FCB-BCE0-6726B476E6E6}" type="pres">
      <dgm:prSet presAssocID="{E54A724F-45F8-4443-A5A5-1458F7BA8B5F}" presName="Name10" presStyleLbl="parChTrans1D2" presStyleIdx="5" presStyleCnt="11"/>
      <dgm:spPr/>
      <dgm:t>
        <a:bodyPr/>
        <a:lstStyle/>
        <a:p>
          <a:endParaRPr lang="es-ES"/>
        </a:p>
      </dgm:t>
    </dgm:pt>
    <dgm:pt modelId="{8A4389F2-8B3B-453E-953A-E11E3E3FF72B}" type="pres">
      <dgm:prSet presAssocID="{F36484F3-201E-4728-BBA2-D22C70F6C352}" presName="hierRoot2" presStyleCnt="0"/>
      <dgm:spPr/>
    </dgm:pt>
    <dgm:pt modelId="{861EFA2B-A231-4F37-88EC-607ADAA9EB93}" type="pres">
      <dgm:prSet presAssocID="{F36484F3-201E-4728-BBA2-D22C70F6C352}" presName="composite2" presStyleCnt="0"/>
      <dgm:spPr/>
    </dgm:pt>
    <dgm:pt modelId="{F0AB3BFF-07C8-4CE0-9FEE-CF53645C2419}" type="pres">
      <dgm:prSet presAssocID="{F36484F3-201E-4728-BBA2-D22C70F6C352}" presName="background2" presStyleLbl="node2" presStyleIdx="5" presStyleCnt="11"/>
      <dgm:spPr/>
    </dgm:pt>
    <dgm:pt modelId="{BA532FEE-91B8-4099-A30C-DAF773C2884D}" type="pres">
      <dgm:prSet presAssocID="{F36484F3-201E-4728-BBA2-D22C70F6C352}" presName="text2" presStyleLbl="fgAcc2" presStyleIdx="5" presStyleCnt="11">
        <dgm:presLayoutVars>
          <dgm:chPref val="3"/>
        </dgm:presLayoutVars>
      </dgm:prSet>
      <dgm:spPr/>
      <dgm:t>
        <a:bodyPr/>
        <a:lstStyle/>
        <a:p>
          <a:endParaRPr lang="es-ES"/>
        </a:p>
      </dgm:t>
    </dgm:pt>
    <dgm:pt modelId="{26A6B780-FAE0-40CE-8F7E-AB7017F82C20}" type="pres">
      <dgm:prSet presAssocID="{F36484F3-201E-4728-BBA2-D22C70F6C352}" presName="hierChild3" presStyleCnt="0"/>
      <dgm:spPr/>
    </dgm:pt>
    <dgm:pt modelId="{95AB4944-2E4C-4477-BAF5-CC9C04576144}" type="pres">
      <dgm:prSet presAssocID="{3CD4E991-D5CE-4A15-96A6-89E6E0726B29}" presName="Name17" presStyleLbl="parChTrans1D3" presStyleIdx="5" presStyleCnt="11"/>
      <dgm:spPr/>
      <dgm:t>
        <a:bodyPr/>
        <a:lstStyle/>
        <a:p>
          <a:endParaRPr lang="es-ES"/>
        </a:p>
      </dgm:t>
    </dgm:pt>
    <dgm:pt modelId="{66051513-EC91-4831-83D5-3748E136E9DC}" type="pres">
      <dgm:prSet presAssocID="{1DF25426-DB35-40E5-ABE1-021EA3B5BF4B}" presName="hierRoot3" presStyleCnt="0"/>
      <dgm:spPr/>
    </dgm:pt>
    <dgm:pt modelId="{6BAA6AC3-99F6-43E6-A832-C3C0C0A99B6F}" type="pres">
      <dgm:prSet presAssocID="{1DF25426-DB35-40E5-ABE1-021EA3B5BF4B}" presName="composite3" presStyleCnt="0"/>
      <dgm:spPr/>
    </dgm:pt>
    <dgm:pt modelId="{44071404-5F5B-43E5-9F2C-D6A06C0600C2}" type="pres">
      <dgm:prSet presAssocID="{1DF25426-DB35-40E5-ABE1-021EA3B5BF4B}" presName="background3" presStyleLbl="node3" presStyleIdx="5" presStyleCnt="11"/>
      <dgm:spPr/>
    </dgm:pt>
    <dgm:pt modelId="{75F6FF48-1DEA-4A17-A3BD-7DDDB81A62A5}" type="pres">
      <dgm:prSet presAssocID="{1DF25426-DB35-40E5-ABE1-021EA3B5BF4B}" presName="text3" presStyleLbl="fgAcc3" presStyleIdx="5" presStyleCnt="11">
        <dgm:presLayoutVars>
          <dgm:chPref val="3"/>
        </dgm:presLayoutVars>
      </dgm:prSet>
      <dgm:spPr/>
      <dgm:t>
        <a:bodyPr/>
        <a:lstStyle/>
        <a:p>
          <a:endParaRPr lang="es-ES"/>
        </a:p>
      </dgm:t>
    </dgm:pt>
    <dgm:pt modelId="{71857154-90B6-4ECF-BE54-4080D999A95B}" type="pres">
      <dgm:prSet presAssocID="{1DF25426-DB35-40E5-ABE1-021EA3B5BF4B}" presName="hierChild4" presStyleCnt="0"/>
      <dgm:spPr/>
    </dgm:pt>
    <dgm:pt modelId="{68ED5BEF-E89B-41FA-80E7-3B00E8C2DAAC}" type="pres">
      <dgm:prSet presAssocID="{9DBE44AF-66C1-4EC3-A46A-B18D0F06A1AA}" presName="Name23" presStyleLbl="parChTrans1D4" presStyleIdx="21" presStyleCnt="26"/>
      <dgm:spPr/>
      <dgm:t>
        <a:bodyPr/>
        <a:lstStyle/>
        <a:p>
          <a:endParaRPr lang="es-ES"/>
        </a:p>
      </dgm:t>
    </dgm:pt>
    <dgm:pt modelId="{167A0639-2230-4436-BA22-0FB3491B9AE1}" type="pres">
      <dgm:prSet presAssocID="{FE31FD28-FAFA-4743-B2D5-A45F90C17901}" presName="hierRoot4" presStyleCnt="0"/>
      <dgm:spPr/>
    </dgm:pt>
    <dgm:pt modelId="{2413484E-3119-490C-88FE-C7C80875E48D}" type="pres">
      <dgm:prSet presAssocID="{FE31FD28-FAFA-4743-B2D5-A45F90C17901}" presName="composite4" presStyleCnt="0"/>
      <dgm:spPr/>
    </dgm:pt>
    <dgm:pt modelId="{F42FA4EF-41DD-4C55-800A-62D0BC3097BF}" type="pres">
      <dgm:prSet presAssocID="{FE31FD28-FAFA-4743-B2D5-A45F90C17901}" presName="background4" presStyleLbl="node4" presStyleIdx="21" presStyleCnt="26">
        <dgm:style>
          <a:lnRef idx="2">
            <a:schemeClr val="accent3"/>
          </a:lnRef>
          <a:fillRef idx="1">
            <a:schemeClr val="lt1"/>
          </a:fillRef>
          <a:effectRef idx="0">
            <a:schemeClr val="accent3"/>
          </a:effectRef>
          <a:fontRef idx="minor">
            <a:schemeClr val="dk1"/>
          </a:fontRef>
        </dgm:style>
      </dgm:prSet>
      <dgm:spPr/>
      <dgm:t>
        <a:bodyPr/>
        <a:lstStyle/>
        <a:p>
          <a:endParaRPr lang="es-ES"/>
        </a:p>
      </dgm:t>
    </dgm:pt>
    <dgm:pt modelId="{87CF462A-CD1C-45B7-8F21-2BE3E2B562A4}" type="pres">
      <dgm:prSet presAssocID="{FE31FD28-FAFA-4743-B2D5-A45F90C17901}" presName="text4" presStyleLbl="fgAcc4" presStyleIdx="21" presStyleCnt="26">
        <dgm:presLayoutVars>
          <dgm:chPref val="3"/>
        </dgm:presLayoutVars>
      </dgm:prSet>
      <dgm:spPr/>
      <dgm:t>
        <a:bodyPr/>
        <a:lstStyle/>
        <a:p>
          <a:endParaRPr lang="es-ES"/>
        </a:p>
      </dgm:t>
    </dgm:pt>
    <dgm:pt modelId="{B2DC4941-F34B-42D8-A24E-686E60813815}" type="pres">
      <dgm:prSet presAssocID="{FE31FD28-FAFA-4743-B2D5-A45F90C17901}" presName="hierChild5" presStyleCnt="0"/>
      <dgm:spPr/>
    </dgm:pt>
    <dgm:pt modelId="{4B112B3E-7FA9-4B1C-91C3-A6D177B4EA06}" type="pres">
      <dgm:prSet presAssocID="{475466B8-DF88-4269-8BA8-3484992B1985}" presName="Name23" presStyleLbl="parChTrans1D4" presStyleIdx="22" presStyleCnt="26"/>
      <dgm:spPr/>
      <dgm:t>
        <a:bodyPr/>
        <a:lstStyle/>
        <a:p>
          <a:endParaRPr lang="es-ES"/>
        </a:p>
      </dgm:t>
    </dgm:pt>
    <dgm:pt modelId="{A504CD49-BFB1-486C-811E-86F4A2F1760F}" type="pres">
      <dgm:prSet presAssocID="{70BE0A79-4A4D-41F3-BCE5-B91F0839019F}" presName="hierRoot4" presStyleCnt="0"/>
      <dgm:spPr/>
    </dgm:pt>
    <dgm:pt modelId="{A4E01AF4-6048-4839-9F1E-10ED340B1AFD}" type="pres">
      <dgm:prSet presAssocID="{70BE0A79-4A4D-41F3-BCE5-B91F0839019F}" presName="composite4" presStyleCnt="0"/>
      <dgm:spPr/>
    </dgm:pt>
    <dgm:pt modelId="{6B912F78-50DE-43F0-8D94-8E5A4DD93906}" type="pres">
      <dgm:prSet presAssocID="{70BE0A79-4A4D-41F3-BCE5-B91F0839019F}" presName="background4" presStyleLbl="node4" presStyleIdx="22" presStyleCnt="26"/>
      <dgm:spPr/>
    </dgm:pt>
    <dgm:pt modelId="{075E783F-9FCC-4F5F-9AF8-318FAFA68467}" type="pres">
      <dgm:prSet presAssocID="{70BE0A79-4A4D-41F3-BCE5-B91F0839019F}" presName="text4" presStyleLbl="fgAcc4" presStyleIdx="22" presStyleCnt="26">
        <dgm:presLayoutVars>
          <dgm:chPref val="3"/>
        </dgm:presLayoutVars>
      </dgm:prSet>
      <dgm:spPr/>
      <dgm:t>
        <a:bodyPr/>
        <a:lstStyle/>
        <a:p>
          <a:endParaRPr lang="es-ES"/>
        </a:p>
      </dgm:t>
    </dgm:pt>
    <dgm:pt modelId="{C22F02C0-4D56-447B-B0EB-11831FF5E182}" type="pres">
      <dgm:prSet presAssocID="{70BE0A79-4A4D-41F3-BCE5-B91F0839019F}" presName="hierChild5" presStyleCnt="0"/>
      <dgm:spPr/>
    </dgm:pt>
    <dgm:pt modelId="{5AA6E1FA-7AE3-46A2-AEBB-77335D1A45C9}" type="pres">
      <dgm:prSet presAssocID="{F9C6FF08-8437-4EF5-BCA2-91838BE65BFB}" presName="Name23" presStyleLbl="parChTrans1D4" presStyleIdx="23" presStyleCnt="26"/>
      <dgm:spPr/>
      <dgm:t>
        <a:bodyPr/>
        <a:lstStyle/>
        <a:p>
          <a:endParaRPr lang="es-ES"/>
        </a:p>
      </dgm:t>
    </dgm:pt>
    <dgm:pt modelId="{7D16EF25-977D-43CB-BEFF-91B26FA130E7}" type="pres">
      <dgm:prSet presAssocID="{8C85AB87-877B-4016-9432-18AC455103D5}" presName="hierRoot4" presStyleCnt="0"/>
      <dgm:spPr/>
    </dgm:pt>
    <dgm:pt modelId="{20E12EEB-FD91-4C2F-8D4B-457E3DEB7645}" type="pres">
      <dgm:prSet presAssocID="{8C85AB87-877B-4016-9432-18AC455103D5}" presName="composite4" presStyleCnt="0"/>
      <dgm:spPr/>
    </dgm:pt>
    <dgm:pt modelId="{D087B9D3-0DF0-44F3-9B32-A6C51FD87B27}" type="pres">
      <dgm:prSet presAssocID="{8C85AB87-877B-4016-9432-18AC455103D5}" presName="background4" presStyleLbl="node4" presStyleIdx="23" presStyleCnt="26"/>
      <dgm:spPr/>
    </dgm:pt>
    <dgm:pt modelId="{B255BF4A-F021-492A-BABF-4BCFF73A65DA}" type="pres">
      <dgm:prSet presAssocID="{8C85AB87-877B-4016-9432-18AC455103D5}" presName="text4" presStyleLbl="fgAcc4" presStyleIdx="23" presStyleCnt="26">
        <dgm:presLayoutVars>
          <dgm:chPref val="3"/>
        </dgm:presLayoutVars>
      </dgm:prSet>
      <dgm:spPr/>
      <dgm:t>
        <a:bodyPr/>
        <a:lstStyle/>
        <a:p>
          <a:endParaRPr lang="es-ES"/>
        </a:p>
      </dgm:t>
    </dgm:pt>
    <dgm:pt modelId="{1A25E041-53F4-4183-ACAD-D79FF8505081}" type="pres">
      <dgm:prSet presAssocID="{8C85AB87-877B-4016-9432-18AC455103D5}" presName="hierChild5" presStyleCnt="0"/>
      <dgm:spPr/>
    </dgm:pt>
    <dgm:pt modelId="{F7DF1356-DB75-49B7-AA8B-986BE1BF534D}" type="pres">
      <dgm:prSet presAssocID="{480E58EF-D215-46C9-8178-E06527EECF46}" presName="Name23" presStyleLbl="parChTrans1D4" presStyleIdx="24" presStyleCnt="26"/>
      <dgm:spPr/>
      <dgm:t>
        <a:bodyPr/>
        <a:lstStyle/>
        <a:p>
          <a:endParaRPr lang="es-ES"/>
        </a:p>
      </dgm:t>
    </dgm:pt>
    <dgm:pt modelId="{4F40B419-B5AE-4B50-9DD3-9277901D0A24}" type="pres">
      <dgm:prSet presAssocID="{826742FA-CE24-4199-B047-8AD2AA7556BA}" presName="hierRoot4" presStyleCnt="0"/>
      <dgm:spPr/>
    </dgm:pt>
    <dgm:pt modelId="{93E1BAAB-23B9-46C2-BE98-95FCD4833212}" type="pres">
      <dgm:prSet presAssocID="{826742FA-CE24-4199-B047-8AD2AA7556BA}" presName="composite4" presStyleCnt="0"/>
      <dgm:spPr/>
    </dgm:pt>
    <dgm:pt modelId="{D1323895-2A10-4CDC-99B2-C9C2A49D6DE4}" type="pres">
      <dgm:prSet presAssocID="{826742FA-CE24-4199-B047-8AD2AA7556BA}" presName="background4" presStyleLbl="node4" presStyleIdx="24" presStyleCnt="26"/>
      <dgm:spPr/>
    </dgm:pt>
    <dgm:pt modelId="{277CE9E9-7A28-4293-9DC4-F27DF7F26FB0}" type="pres">
      <dgm:prSet presAssocID="{826742FA-CE24-4199-B047-8AD2AA7556BA}" presName="text4" presStyleLbl="fgAcc4" presStyleIdx="24" presStyleCnt="26">
        <dgm:presLayoutVars>
          <dgm:chPref val="3"/>
        </dgm:presLayoutVars>
      </dgm:prSet>
      <dgm:spPr/>
      <dgm:t>
        <a:bodyPr/>
        <a:lstStyle/>
        <a:p>
          <a:endParaRPr lang="es-ES"/>
        </a:p>
      </dgm:t>
    </dgm:pt>
    <dgm:pt modelId="{F789F24E-54FE-4AED-B893-4AB1833C6C92}" type="pres">
      <dgm:prSet presAssocID="{826742FA-CE24-4199-B047-8AD2AA7556BA}" presName="hierChild5" presStyleCnt="0"/>
      <dgm:spPr/>
    </dgm:pt>
    <dgm:pt modelId="{90B16B31-46BD-4D41-BD55-DD1AC5CDA06E}" type="pres">
      <dgm:prSet presAssocID="{8577B96B-AA1D-4429-92F3-9251E46D1D94}" presName="Name10" presStyleLbl="parChTrans1D2" presStyleIdx="6" presStyleCnt="11"/>
      <dgm:spPr/>
      <dgm:t>
        <a:bodyPr/>
        <a:lstStyle/>
        <a:p>
          <a:endParaRPr lang="es-ES"/>
        </a:p>
      </dgm:t>
    </dgm:pt>
    <dgm:pt modelId="{5A2DBDF8-9D34-46C6-AE5C-A840F79451C0}" type="pres">
      <dgm:prSet presAssocID="{9F35C872-80E5-4EF3-9686-D4F02BDA13BC}" presName="hierRoot2" presStyleCnt="0"/>
      <dgm:spPr/>
    </dgm:pt>
    <dgm:pt modelId="{9DEF64EE-AA19-470A-9ADD-046FD9FE37D3}" type="pres">
      <dgm:prSet presAssocID="{9F35C872-80E5-4EF3-9686-D4F02BDA13BC}" presName="composite2" presStyleCnt="0"/>
      <dgm:spPr/>
    </dgm:pt>
    <dgm:pt modelId="{574F6744-67AF-46F7-8472-B7CD2557592B}" type="pres">
      <dgm:prSet presAssocID="{9F35C872-80E5-4EF3-9686-D4F02BDA13BC}" presName="background2" presStyleLbl="node2" presStyleIdx="6" presStyleCnt="11"/>
      <dgm:spPr/>
    </dgm:pt>
    <dgm:pt modelId="{25B463C2-7940-4567-85C0-A87255178221}" type="pres">
      <dgm:prSet presAssocID="{9F35C872-80E5-4EF3-9686-D4F02BDA13BC}" presName="text2" presStyleLbl="fgAcc2" presStyleIdx="6" presStyleCnt="11">
        <dgm:presLayoutVars>
          <dgm:chPref val="3"/>
        </dgm:presLayoutVars>
      </dgm:prSet>
      <dgm:spPr/>
      <dgm:t>
        <a:bodyPr/>
        <a:lstStyle/>
        <a:p>
          <a:endParaRPr lang="es-ES"/>
        </a:p>
      </dgm:t>
    </dgm:pt>
    <dgm:pt modelId="{1FDE73C5-7BF8-4411-8333-835F71433067}" type="pres">
      <dgm:prSet presAssocID="{9F35C872-80E5-4EF3-9686-D4F02BDA13BC}" presName="hierChild3" presStyleCnt="0"/>
      <dgm:spPr/>
    </dgm:pt>
    <dgm:pt modelId="{E5ED556D-C78E-48EC-B051-3AD309085AE1}" type="pres">
      <dgm:prSet presAssocID="{47AAE2D9-8401-47F5-B6EE-211080EC9B28}" presName="Name17" presStyleLbl="parChTrans1D3" presStyleIdx="6" presStyleCnt="11"/>
      <dgm:spPr/>
      <dgm:t>
        <a:bodyPr/>
        <a:lstStyle/>
        <a:p>
          <a:endParaRPr lang="es-ES"/>
        </a:p>
      </dgm:t>
    </dgm:pt>
    <dgm:pt modelId="{8461CDE3-64EC-480B-B7FA-EB6BC0E71458}" type="pres">
      <dgm:prSet presAssocID="{A3F4CB0A-8591-4924-8E43-57C27A65B661}" presName="hierRoot3" presStyleCnt="0"/>
      <dgm:spPr/>
    </dgm:pt>
    <dgm:pt modelId="{318D69BD-258B-45E7-B259-986F05D1432F}" type="pres">
      <dgm:prSet presAssocID="{A3F4CB0A-8591-4924-8E43-57C27A65B661}" presName="composite3" presStyleCnt="0"/>
      <dgm:spPr/>
    </dgm:pt>
    <dgm:pt modelId="{BA5ADE95-3E8D-4929-8611-FB4D3C57CA78}" type="pres">
      <dgm:prSet presAssocID="{A3F4CB0A-8591-4924-8E43-57C27A65B661}" presName="background3" presStyleLbl="node3" presStyleIdx="6" presStyleCnt="11"/>
      <dgm:spPr/>
    </dgm:pt>
    <dgm:pt modelId="{2560E41F-5228-4EAF-83B2-674821717F48}" type="pres">
      <dgm:prSet presAssocID="{A3F4CB0A-8591-4924-8E43-57C27A65B661}" presName="text3" presStyleLbl="fgAcc3" presStyleIdx="6" presStyleCnt="11">
        <dgm:presLayoutVars>
          <dgm:chPref val="3"/>
        </dgm:presLayoutVars>
      </dgm:prSet>
      <dgm:spPr/>
      <dgm:t>
        <a:bodyPr/>
        <a:lstStyle/>
        <a:p>
          <a:endParaRPr lang="es-ES"/>
        </a:p>
      </dgm:t>
    </dgm:pt>
    <dgm:pt modelId="{3699661F-1425-4964-A4E1-22BCF5C5C846}" type="pres">
      <dgm:prSet presAssocID="{A3F4CB0A-8591-4924-8E43-57C27A65B661}" presName="hierChild4" presStyleCnt="0"/>
      <dgm:spPr/>
    </dgm:pt>
    <dgm:pt modelId="{5CE35A3E-2758-4016-826A-03B5F30EEA0C}" type="pres">
      <dgm:prSet presAssocID="{75179FE1-ABBA-49C6-A75A-CD7E298D9732}" presName="Name10" presStyleLbl="parChTrans1D2" presStyleIdx="7" presStyleCnt="11"/>
      <dgm:spPr/>
      <dgm:t>
        <a:bodyPr/>
        <a:lstStyle/>
        <a:p>
          <a:endParaRPr lang="es-ES"/>
        </a:p>
      </dgm:t>
    </dgm:pt>
    <dgm:pt modelId="{BC4EDE94-31B3-497E-BA50-E57FDB5330FF}" type="pres">
      <dgm:prSet presAssocID="{71272D5D-F824-418B-9556-15A18872BF88}" presName="hierRoot2" presStyleCnt="0"/>
      <dgm:spPr/>
    </dgm:pt>
    <dgm:pt modelId="{869653FC-E23B-4F4A-B9D9-1CB39B3D3411}" type="pres">
      <dgm:prSet presAssocID="{71272D5D-F824-418B-9556-15A18872BF88}" presName="composite2" presStyleCnt="0"/>
      <dgm:spPr/>
    </dgm:pt>
    <dgm:pt modelId="{F60050BF-7E6E-483F-BAA3-3CE1FEB930FD}" type="pres">
      <dgm:prSet presAssocID="{71272D5D-F824-418B-9556-15A18872BF88}" presName="background2" presStyleLbl="node2" presStyleIdx="7" presStyleCnt="11"/>
      <dgm:spPr/>
    </dgm:pt>
    <dgm:pt modelId="{665C25B6-2665-473B-8684-B492242EC137}" type="pres">
      <dgm:prSet presAssocID="{71272D5D-F824-418B-9556-15A18872BF88}" presName="text2" presStyleLbl="fgAcc2" presStyleIdx="7" presStyleCnt="11">
        <dgm:presLayoutVars>
          <dgm:chPref val="3"/>
        </dgm:presLayoutVars>
      </dgm:prSet>
      <dgm:spPr/>
      <dgm:t>
        <a:bodyPr/>
        <a:lstStyle/>
        <a:p>
          <a:endParaRPr lang="es-ES"/>
        </a:p>
      </dgm:t>
    </dgm:pt>
    <dgm:pt modelId="{3B71C71A-4DF0-4C6C-8427-38D61153D6E9}" type="pres">
      <dgm:prSet presAssocID="{71272D5D-F824-418B-9556-15A18872BF88}" presName="hierChild3" presStyleCnt="0"/>
      <dgm:spPr/>
    </dgm:pt>
    <dgm:pt modelId="{08B63DCA-0310-404C-AC8B-C14C5AD0C076}" type="pres">
      <dgm:prSet presAssocID="{CDDA6FE2-E548-4476-890A-BBF9ADD4AFB4}" presName="Name17" presStyleLbl="parChTrans1D3" presStyleIdx="7" presStyleCnt="11"/>
      <dgm:spPr/>
      <dgm:t>
        <a:bodyPr/>
        <a:lstStyle/>
        <a:p>
          <a:endParaRPr lang="es-ES"/>
        </a:p>
      </dgm:t>
    </dgm:pt>
    <dgm:pt modelId="{CC1D015F-364F-4B63-B2DF-D552C5867EBD}" type="pres">
      <dgm:prSet presAssocID="{2389213B-F791-4D93-B4A6-CC54C94CF286}" presName="hierRoot3" presStyleCnt="0"/>
      <dgm:spPr/>
    </dgm:pt>
    <dgm:pt modelId="{91FBD045-6072-4A22-A592-B395B3F6419C}" type="pres">
      <dgm:prSet presAssocID="{2389213B-F791-4D93-B4A6-CC54C94CF286}" presName="composite3" presStyleCnt="0"/>
      <dgm:spPr/>
    </dgm:pt>
    <dgm:pt modelId="{B6743F8A-B4F4-4D5C-AAFA-9FA080B2A1C7}" type="pres">
      <dgm:prSet presAssocID="{2389213B-F791-4D93-B4A6-CC54C94CF286}" presName="background3" presStyleLbl="node3" presStyleIdx="7" presStyleCnt="11"/>
      <dgm:spPr/>
    </dgm:pt>
    <dgm:pt modelId="{39DC0D2D-2DC9-4247-A47B-3D67D02E7116}" type="pres">
      <dgm:prSet presAssocID="{2389213B-F791-4D93-B4A6-CC54C94CF286}" presName="text3" presStyleLbl="fgAcc3" presStyleIdx="7" presStyleCnt="11">
        <dgm:presLayoutVars>
          <dgm:chPref val="3"/>
        </dgm:presLayoutVars>
      </dgm:prSet>
      <dgm:spPr/>
      <dgm:t>
        <a:bodyPr/>
        <a:lstStyle/>
        <a:p>
          <a:endParaRPr lang="es-ES"/>
        </a:p>
      </dgm:t>
    </dgm:pt>
    <dgm:pt modelId="{1AD0340C-880C-43B2-BCA6-8FCC1DC0DCE6}" type="pres">
      <dgm:prSet presAssocID="{2389213B-F791-4D93-B4A6-CC54C94CF286}" presName="hierChild4" presStyleCnt="0"/>
      <dgm:spPr/>
    </dgm:pt>
    <dgm:pt modelId="{12604328-1B04-4317-B405-CB8E3A7ECE96}" type="pres">
      <dgm:prSet presAssocID="{DD71B570-6CE0-4B41-969C-AD220797F9A1}" presName="Name23" presStyleLbl="parChTrans1D4" presStyleIdx="25" presStyleCnt="26"/>
      <dgm:spPr/>
      <dgm:t>
        <a:bodyPr/>
        <a:lstStyle/>
        <a:p>
          <a:endParaRPr lang="es-ES"/>
        </a:p>
      </dgm:t>
    </dgm:pt>
    <dgm:pt modelId="{59865E98-59B9-4007-A290-592237211A05}" type="pres">
      <dgm:prSet presAssocID="{703D178F-2A03-424B-9C93-6072038799D1}" presName="hierRoot4" presStyleCnt="0"/>
      <dgm:spPr/>
    </dgm:pt>
    <dgm:pt modelId="{BB8AB181-C201-4A3A-ABEB-563FAB0CFA1B}" type="pres">
      <dgm:prSet presAssocID="{703D178F-2A03-424B-9C93-6072038799D1}" presName="composite4" presStyleCnt="0"/>
      <dgm:spPr/>
    </dgm:pt>
    <dgm:pt modelId="{F261539B-FE17-41B4-8E43-C9F9F40993E6}" type="pres">
      <dgm:prSet presAssocID="{703D178F-2A03-424B-9C93-6072038799D1}" presName="background4" presStyleLbl="node4" presStyleIdx="25" presStyleCnt="26"/>
      <dgm:spPr/>
    </dgm:pt>
    <dgm:pt modelId="{F07479F0-1E0C-4C03-84A4-55ED4F8F6F82}" type="pres">
      <dgm:prSet presAssocID="{703D178F-2A03-424B-9C93-6072038799D1}" presName="text4" presStyleLbl="fgAcc4" presStyleIdx="25" presStyleCnt="26">
        <dgm:presLayoutVars>
          <dgm:chPref val="3"/>
        </dgm:presLayoutVars>
      </dgm:prSet>
      <dgm:spPr/>
      <dgm:t>
        <a:bodyPr/>
        <a:lstStyle/>
        <a:p>
          <a:endParaRPr lang="es-ES"/>
        </a:p>
      </dgm:t>
    </dgm:pt>
    <dgm:pt modelId="{205B7060-CFAE-4006-BBE2-3E291B65392D}" type="pres">
      <dgm:prSet presAssocID="{703D178F-2A03-424B-9C93-6072038799D1}" presName="hierChild5" presStyleCnt="0"/>
      <dgm:spPr/>
    </dgm:pt>
    <dgm:pt modelId="{F8256BD7-39CB-4F3C-A3B1-48F546422F63}" type="pres">
      <dgm:prSet presAssocID="{4D8B1227-CCEE-4A06-B226-64C0E9F5FA56}" presName="Name10" presStyleLbl="parChTrans1D2" presStyleIdx="8" presStyleCnt="11"/>
      <dgm:spPr/>
      <dgm:t>
        <a:bodyPr/>
        <a:lstStyle/>
        <a:p>
          <a:endParaRPr lang="es-ES"/>
        </a:p>
      </dgm:t>
    </dgm:pt>
    <dgm:pt modelId="{B3C5458D-E209-46F4-BA2D-EDB18AA17481}" type="pres">
      <dgm:prSet presAssocID="{688FFE1A-1DBB-41A4-995C-F3B8E8ECE725}" presName="hierRoot2" presStyleCnt="0"/>
      <dgm:spPr/>
    </dgm:pt>
    <dgm:pt modelId="{F0A73FA2-35B1-4BCC-9C93-A2330F76C728}" type="pres">
      <dgm:prSet presAssocID="{688FFE1A-1DBB-41A4-995C-F3B8E8ECE725}" presName="composite2" presStyleCnt="0"/>
      <dgm:spPr/>
    </dgm:pt>
    <dgm:pt modelId="{4DE2E1E9-97C4-4081-A1C0-5D60EF0A893B}" type="pres">
      <dgm:prSet presAssocID="{688FFE1A-1DBB-41A4-995C-F3B8E8ECE725}" presName="background2" presStyleLbl="node2" presStyleIdx="8" presStyleCnt="11"/>
      <dgm:spPr/>
    </dgm:pt>
    <dgm:pt modelId="{BD53FF5A-D0E9-45DA-9104-0EE661FCA8CC}" type="pres">
      <dgm:prSet presAssocID="{688FFE1A-1DBB-41A4-995C-F3B8E8ECE725}" presName="text2" presStyleLbl="fgAcc2" presStyleIdx="8" presStyleCnt="11">
        <dgm:presLayoutVars>
          <dgm:chPref val="3"/>
        </dgm:presLayoutVars>
      </dgm:prSet>
      <dgm:spPr/>
      <dgm:t>
        <a:bodyPr/>
        <a:lstStyle/>
        <a:p>
          <a:endParaRPr lang="es-ES"/>
        </a:p>
      </dgm:t>
    </dgm:pt>
    <dgm:pt modelId="{660CF915-C089-4F72-A8CA-D0977CA6C6E9}" type="pres">
      <dgm:prSet presAssocID="{688FFE1A-1DBB-41A4-995C-F3B8E8ECE725}" presName="hierChild3" presStyleCnt="0"/>
      <dgm:spPr/>
    </dgm:pt>
    <dgm:pt modelId="{8E1564FA-7807-423E-AA98-3F5FEDBD871A}" type="pres">
      <dgm:prSet presAssocID="{A7050C18-DC42-478F-8BC5-965E768971C3}" presName="Name17" presStyleLbl="parChTrans1D3" presStyleIdx="8" presStyleCnt="11"/>
      <dgm:spPr/>
      <dgm:t>
        <a:bodyPr/>
        <a:lstStyle/>
        <a:p>
          <a:endParaRPr lang="es-ES"/>
        </a:p>
      </dgm:t>
    </dgm:pt>
    <dgm:pt modelId="{22EBA283-0D5A-4B49-9C45-808274F9AAC5}" type="pres">
      <dgm:prSet presAssocID="{67500EEA-F7F6-4828-B717-7762EDF0976B}" presName="hierRoot3" presStyleCnt="0"/>
      <dgm:spPr/>
    </dgm:pt>
    <dgm:pt modelId="{6EED65DE-357F-40C8-A5C2-50043151D420}" type="pres">
      <dgm:prSet presAssocID="{67500EEA-F7F6-4828-B717-7762EDF0976B}" presName="composite3" presStyleCnt="0"/>
      <dgm:spPr/>
    </dgm:pt>
    <dgm:pt modelId="{98FF9B5C-7875-41B0-B99E-16919CACFCFE}" type="pres">
      <dgm:prSet presAssocID="{67500EEA-F7F6-4828-B717-7762EDF0976B}" presName="background3" presStyleLbl="node3" presStyleIdx="8" presStyleCnt="11"/>
      <dgm:spPr/>
    </dgm:pt>
    <dgm:pt modelId="{9235CFEC-7D8C-4D23-8573-747A65ED117D}" type="pres">
      <dgm:prSet presAssocID="{67500EEA-F7F6-4828-B717-7762EDF0976B}" presName="text3" presStyleLbl="fgAcc3" presStyleIdx="8" presStyleCnt="11">
        <dgm:presLayoutVars>
          <dgm:chPref val="3"/>
        </dgm:presLayoutVars>
      </dgm:prSet>
      <dgm:spPr/>
      <dgm:t>
        <a:bodyPr/>
        <a:lstStyle/>
        <a:p>
          <a:endParaRPr lang="es-ES"/>
        </a:p>
      </dgm:t>
    </dgm:pt>
    <dgm:pt modelId="{8625C1D3-9105-435B-9B6E-C8471A12A166}" type="pres">
      <dgm:prSet presAssocID="{67500EEA-F7F6-4828-B717-7762EDF0976B}" presName="hierChild4" presStyleCnt="0"/>
      <dgm:spPr/>
    </dgm:pt>
    <dgm:pt modelId="{437B2EF5-6746-4A3A-9FF3-7BFA53912E32}" type="pres">
      <dgm:prSet presAssocID="{E0CB7878-CC34-4B3D-AEC0-E4CEBFEAEB4D}" presName="Name10" presStyleLbl="parChTrans1D2" presStyleIdx="9" presStyleCnt="11"/>
      <dgm:spPr/>
      <dgm:t>
        <a:bodyPr/>
        <a:lstStyle/>
        <a:p>
          <a:endParaRPr lang="es-ES"/>
        </a:p>
      </dgm:t>
    </dgm:pt>
    <dgm:pt modelId="{7E52648A-D821-4251-A65A-54AD426E0E61}" type="pres">
      <dgm:prSet presAssocID="{DF3E9755-1B90-471B-9E2B-0656400A9E9C}" presName="hierRoot2" presStyleCnt="0"/>
      <dgm:spPr/>
    </dgm:pt>
    <dgm:pt modelId="{CC08A2C7-C34E-4DEE-B96B-BC7357430900}" type="pres">
      <dgm:prSet presAssocID="{DF3E9755-1B90-471B-9E2B-0656400A9E9C}" presName="composite2" presStyleCnt="0"/>
      <dgm:spPr/>
    </dgm:pt>
    <dgm:pt modelId="{8A68D5C4-76A4-4137-92CA-C2B9BE546533}" type="pres">
      <dgm:prSet presAssocID="{DF3E9755-1B90-471B-9E2B-0656400A9E9C}" presName="background2" presStyleLbl="node2" presStyleIdx="9" presStyleCnt="11"/>
      <dgm:spPr/>
    </dgm:pt>
    <dgm:pt modelId="{19FC5F3E-CB56-4BB5-B0CE-C38E35EA7EC6}" type="pres">
      <dgm:prSet presAssocID="{DF3E9755-1B90-471B-9E2B-0656400A9E9C}" presName="text2" presStyleLbl="fgAcc2" presStyleIdx="9" presStyleCnt="11">
        <dgm:presLayoutVars>
          <dgm:chPref val="3"/>
        </dgm:presLayoutVars>
      </dgm:prSet>
      <dgm:spPr/>
      <dgm:t>
        <a:bodyPr/>
        <a:lstStyle/>
        <a:p>
          <a:endParaRPr lang="es-ES"/>
        </a:p>
      </dgm:t>
    </dgm:pt>
    <dgm:pt modelId="{0C097DD8-2AC0-4318-B481-9D503CEACE66}" type="pres">
      <dgm:prSet presAssocID="{DF3E9755-1B90-471B-9E2B-0656400A9E9C}" presName="hierChild3" presStyleCnt="0"/>
      <dgm:spPr/>
    </dgm:pt>
    <dgm:pt modelId="{88AB12CC-D6FB-4203-A803-5F3CA772AEE5}" type="pres">
      <dgm:prSet presAssocID="{49C1D4CE-9AA5-483F-89B7-1C8DB0978D57}" presName="Name17" presStyleLbl="parChTrans1D3" presStyleIdx="9" presStyleCnt="11"/>
      <dgm:spPr/>
      <dgm:t>
        <a:bodyPr/>
        <a:lstStyle/>
        <a:p>
          <a:endParaRPr lang="es-ES"/>
        </a:p>
      </dgm:t>
    </dgm:pt>
    <dgm:pt modelId="{21F81E2D-23E4-4296-A918-565970803304}" type="pres">
      <dgm:prSet presAssocID="{0F4EF67D-E83D-4979-B7AD-92ECDD2EEBD9}" presName="hierRoot3" presStyleCnt="0"/>
      <dgm:spPr/>
    </dgm:pt>
    <dgm:pt modelId="{19DC24B2-C5EB-41D8-8312-F3CDDBC518AB}" type="pres">
      <dgm:prSet presAssocID="{0F4EF67D-E83D-4979-B7AD-92ECDD2EEBD9}" presName="composite3" presStyleCnt="0"/>
      <dgm:spPr/>
    </dgm:pt>
    <dgm:pt modelId="{4FF9221E-A32D-4F08-A978-33829A2D3AD4}" type="pres">
      <dgm:prSet presAssocID="{0F4EF67D-E83D-4979-B7AD-92ECDD2EEBD9}" presName="background3" presStyleLbl="node3" presStyleIdx="9" presStyleCnt="11"/>
      <dgm:spPr/>
    </dgm:pt>
    <dgm:pt modelId="{208B10E5-26D3-4730-943C-B2E0EB94FDD8}" type="pres">
      <dgm:prSet presAssocID="{0F4EF67D-E83D-4979-B7AD-92ECDD2EEBD9}" presName="text3" presStyleLbl="fgAcc3" presStyleIdx="9" presStyleCnt="11">
        <dgm:presLayoutVars>
          <dgm:chPref val="3"/>
        </dgm:presLayoutVars>
      </dgm:prSet>
      <dgm:spPr/>
      <dgm:t>
        <a:bodyPr/>
        <a:lstStyle/>
        <a:p>
          <a:endParaRPr lang="es-ES"/>
        </a:p>
      </dgm:t>
    </dgm:pt>
    <dgm:pt modelId="{D814C3FA-5667-40D5-87E0-13706D413EC0}" type="pres">
      <dgm:prSet presAssocID="{0F4EF67D-E83D-4979-B7AD-92ECDD2EEBD9}" presName="hierChild4" presStyleCnt="0"/>
      <dgm:spPr/>
    </dgm:pt>
    <dgm:pt modelId="{25340385-08C2-45D1-AB78-22C4AFC4813D}" type="pres">
      <dgm:prSet presAssocID="{AEFC9E30-BC31-4D52-A641-D0081A71E0E7}" presName="Name10" presStyleLbl="parChTrans1D2" presStyleIdx="10" presStyleCnt="11"/>
      <dgm:spPr/>
      <dgm:t>
        <a:bodyPr/>
        <a:lstStyle/>
        <a:p>
          <a:endParaRPr lang="es-ES"/>
        </a:p>
      </dgm:t>
    </dgm:pt>
    <dgm:pt modelId="{13E46CFD-DFE5-4431-83E2-E7B5887F4392}" type="pres">
      <dgm:prSet presAssocID="{210FC73C-465C-4540-BDE7-5DF733382366}" presName="hierRoot2" presStyleCnt="0"/>
      <dgm:spPr/>
    </dgm:pt>
    <dgm:pt modelId="{E28A5669-B34F-490B-AE1B-FEB0CCD1505A}" type="pres">
      <dgm:prSet presAssocID="{210FC73C-465C-4540-BDE7-5DF733382366}" presName="composite2" presStyleCnt="0"/>
      <dgm:spPr/>
    </dgm:pt>
    <dgm:pt modelId="{B74D6D99-22A7-44D2-8E67-746F1A618784}" type="pres">
      <dgm:prSet presAssocID="{210FC73C-465C-4540-BDE7-5DF733382366}" presName="background2" presStyleLbl="node2" presStyleIdx="10" presStyleCnt="11"/>
      <dgm:spPr/>
    </dgm:pt>
    <dgm:pt modelId="{5D0054BD-679C-458F-B91C-2C06E3A05084}" type="pres">
      <dgm:prSet presAssocID="{210FC73C-465C-4540-BDE7-5DF733382366}" presName="text2" presStyleLbl="fgAcc2" presStyleIdx="10" presStyleCnt="11">
        <dgm:presLayoutVars>
          <dgm:chPref val="3"/>
        </dgm:presLayoutVars>
      </dgm:prSet>
      <dgm:spPr/>
      <dgm:t>
        <a:bodyPr/>
        <a:lstStyle/>
        <a:p>
          <a:endParaRPr lang="es-ES"/>
        </a:p>
      </dgm:t>
    </dgm:pt>
    <dgm:pt modelId="{8BD3FE14-5F26-41D0-B46C-7AE0C6365A20}" type="pres">
      <dgm:prSet presAssocID="{210FC73C-465C-4540-BDE7-5DF733382366}" presName="hierChild3" presStyleCnt="0"/>
      <dgm:spPr/>
    </dgm:pt>
    <dgm:pt modelId="{8258B44E-AA6C-4A8B-B1E9-CE148A1F8146}" type="pres">
      <dgm:prSet presAssocID="{54B92332-9CC6-4A2A-8694-BEEB24144447}" presName="Name17" presStyleLbl="parChTrans1D3" presStyleIdx="10" presStyleCnt="11"/>
      <dgm:spPr/>
      <dgm:t>
        <a:bodyPr/>
        <a:lstStyle/>
        <a:p>
          <a:endParaRPr lang="es-ES"/>
        </a:p>
      </dgm:t>
    </dgm:pt>
    <dgm:pt modelId="{FB7FAE94-4E28-4050-BAC6-6C2474002D61}" type="pres">
      <dgm:prSet presAssocID="{A0FC0BED-7E41-4E2A-AB4C-04350333BCFF}" presName="hierRoot3" presStyleCnt="0"/>
      <dgm:spPr/>
    </dgm:pt>
    <dgm:pt modelId="{FFE604F2-AAE9-4A0F-8DBA-821DD7EDEA55}" type="pres">
      <dgm:prSet presAssocID="{A0FC0BED-7E41-4E2A-AB4C-04350333BCFF}" presName="composite3" presStyleCnt="0"/>
      <dgm:spPr/>
    </dgm:pt>
    <dgm:pt modelId="{6D3AA997-1AFD-4C7B-BF3E-FBA9DC3A62B8}" type="pres">
      <dgm:prSet presAssocID="{A0FC0BED-7E41-4E2A-AB4C-04350333BCFF}" presName="background3" presStyleLbl="node3" presStyleIdx="10" presStyleCnt="11"/>
      <dgm:spPr/>
    </dgm:pt>
    <dgm:pt modelId="{D4B6FDF3-2A0E-44FF-8C63-B8C139199D5B}" type="pres">
      <dgm:prSet presAssocID="{A0FC0BED-7E41-4E2A-AB4C-04350333BCFF}" presName="text3" presStyleLbl="fgAcc3" presStyleIdx="10" presStyleCnt="11">
        <dgm:presLayoutVars>
          <dgm:chPref val="3"/>
        </dgm:presLayoutVars>
      </dgm:prSet>
      <dgm:spPr/>
      <dgm:t>
        <a:bodyPr/>
        <a:lstStyle/>
        <a:p>
          <a:endParaRPr lang="es-ES"/>
        </a:p>
      </dgm:t>
    </dgm:pt>
    <dgm:pt modelId="{BC7BFDCA-D42A-4D39-BDDB-BFBEA11DA5FC}" type="pres">
      <dgm:prSet presAssocID="{A0FC0BED-7E41-4E2A-AB4C-04350333BCFF}" presName="hierChild4" presStyleCnt="0"/>
      <dgm:spPr/>
    </dgm:pt>
  </dgm:ptLst>
  <dgm:cxnLst>
    <dgm:cxn modelId="{3B0111BD-A24A-4122-9DBB-B2ABB4880832}" type="presOf" srcId="{5AC48893-3524-46E3-AA1D-070B47577C04}" destId="{FA60AAD6-5152-4E28-8514-00B63B6344CE}" srcOrd="0" destOrd="0" presId="urn:microsoft.com/office/officeart/2005/8/layout/hierarchy1"/>
    <dgm:cxn modelId="{ED82CA84-AB51-4832-8492-E73BCA1AD45F}" type="presOf" srcId="{299330DC-3108-4E00-B7F5-03EE2771FD71}" destId="{DD6B3424-6780-4C6B-8B79-7DBAD8B25EE5}" srcOrd="0" destOrd="0" presId="urn:microsoft.com/office/officeart/2005/8/layout/hierarchy1"/>
    <dgm:cxn modelId="{9603B956-2BE7-4356-96EA-1E49F2AD031A}" type="presOf" srcId="{1B37A588-6D70-4B32-92C0-4CECFC280CA5}" destId="{DC5595D4-FC82-4B3A-9B80-CAFA1A99FDD4}" srcOrd="0" destOrd="0" presId="urn:microsoft.com/office/officeart/2005/8/layout/hierarchy1"/>
    <dgm:cxn modelId="{59FE60FB-EB1E-4013-B27D-F58671F2D15D}" srcId="{C6156A01-F137-4554-8285-3D45943DCFFC}" destId="{826A690D-0B45-4F7A-BC7C-09F430C83822}" srcOrd="0" destOrd="0" parTransId="{5E5FAC66-2390-456B-8A8B-F937342C8F39}" sibTransId="{BFA97F40-81A7-4F7E-8643-4A8F96116A81}"/>
    <dgm:cxn modelId="{CC21F0F9-00A7-4611-889C-E1988A7F7040}" type="presOf" srcId="{C0E6C38E-9A6E-46C1-8E40-06874E5B18E2}" destId="{90299883-92A8-4110-ABAD-A125FE7D44D8}" srcOrd="0" destOrd="0" presId="urn:microsoft.com/office/officeart/2005/8/layout/hierarchy1"/>
    <dgm:cxn modelId="{954CBD80-46C8-4996-B4FA-D5FEA35D2F73}" type="presOf" srcId="{92248DE6-8101-4747-90E0-A50194DEEF7F}" destId="{B3704310-4EE6-441D-B92C-82412A4229FE}" srcOrd="0" destOrd="0" presId="urn:microsoft.com/office/officeart/2005/8/layout/hierarchy1"/>
    <dgm:cxn modelId="{5B387FA9-3D37-41EF-8362-4F960A31BA90}" type="presOf" srcId="{B4DD35C6-7F41-4B6B-917F-C37C240EA39C}" destId="{D54C8687-57D1-40BC-9C88-CB55F17242AD}" srcOrd="0" destOrd="0" presId="urn:microsoft.com/office/officeart/2005/8/layout/hierarchy1"/>
    <dgm:cxn modelId="{E6EBEEB0-BAB9-4FF9-A714-FAF5C53B8C15}" type="presOf" srcId="{B4624492-914B-459E-A4FC-C582E44D38A0}" destId="{17EA3724-ACA7-474E-B465-6D7517A7A5E0}" srcOrd="0" destOrd="0" presId="urn:microsoft.com/office/officeart/2005/8/layout/hierarchy1"/>
    <dgm:cxn modelId="{334E9830-9336-43E7-89CC-7379833E12AD}" srcId="{E1BA0BCD-2317-4D39-AC47-F25B5C8117D8}" destId="{299330DC-3108-4E00-B7F5-03EE2771FD71}" srcOrd="0" destOrd="0" parTransId="{C2C935B4-D59C-4A9D-93FD-A3B1F67392E2}" sibTransId="{73B994C3-ABA7-48B0-9449-83B13BCDC3A6}"/>
    <dgm:cxn modelId="{9BE92BFF-E8BE-4A7A-93CE-97AC022886F0}" type="presOf" srcId="{7544FABC-6541-45C4-95C4-DF3E48212902}" destId="{CCC943A9-D710-42EF-85FE-45B28E9346D7}" srcOrd="0" destOrd="0" presId="urn:microsoft.com/office/officeart/2005/8/layout/hierarchy1"/>
    <dgm:cxn modelId="{6013355E-BDCD-4E39-82C1-A3276ED6CEC0}" type="presOf" srcId="{7B7F50DE-2E76-4989-B5DB-4AEE54F1C131}" destId="{7F6732D4-37A3-430B-AF94-C0C9BA0FE005}" srcOrd="0" destOrd="0" presId="urn:microsoft.com/office/officeart/2005/8/layout/hierarchy1"/>
    <dgm:cxn modelId="{50823F12-4B87-493D-8CAD-88C5EFBF2543}" type="presOf" srcId="{67500EEA-F7F6-4828-B717-7762EDF0976B}" destId="{9235CFEC-7D8C-4D23-8573-747A65ED117D}" srcOrd="0" destOrd="0" presId="urn:microsoft.com/office/officeart/2005/8/layout/hierarchy1"/>
    <dgm:cxn modelId="{E0997EB7-DF14-415E-A80B-DB080640E20F}" type="presOf" srcId="{A7050C18-DC42-478F-8BC5-965E768971C3}" destId="{8E1564FA-7807-423E-AA98-3F5FEDBD871A}" srcOrd="0" destOrd="0" presId="urn:microsoft.com/office/officeart/2005/8/layout/hierarchy1"/>
    <dgm:cxn modelId="{026E5A6F-1E9E-46A8-8B12-6AE9534E70A0}" type="presOf" srcId="{A0FC0BED-7E41-4E2A-AB4C-04350333BCFF}" destId="{D4B6FDF3-2A0E-44FF-8C63-B8C139199D5B}" srcOrd="0" destOrd="0" presId="urn:microsoft.com/office/officeart/2005/8/layout/hierarchy1"/>
    <dgm:cxn modelId="{EC9D47B1-3D00-47AA-A746-DC3CCD703AE7}" type="presOf" srcId="{F36484F3-201E-4728-BBA2-D22C70F6C352}" destId="{BA532FEE-91B8-4099-A30C-DAF773C2884D}" srcOrd="0" destOrd="0" presId="urn:microsoft.com/office/officeart/2005/8/layout/hierarchy1"/>
    <dgm:cxn modelId="{4F149A25-D481-4EB8-8B7F-6C6B9106520F}" srcId="{2389213B-F791-4D93-B4A6-CC54C94CF286}" destId="{703D178F-2A03-424B-9C93-6072038799D1}" srcOrd="0" destOrd="0" parTransId="{DD71B570-6CE0-4B41-969C-AD220797F9A1}" sibTransId="{DA9D1CD3-8AEF-48CD-A7BA-2EDE8196C784}"/>
    <dgm:cxn modelId="{12780FBE-6710-4AE0-9BFE-019D0EC53FAB}" srcId="{A43474B0-B869-4808-81E1-AC85A558857A}" destId="{4AE50BEE-5B65-46B2-8045-F8CE32059D91}" srcOrd="0" destOrd="0" parTransId="{B4624492-914B-459E-A4FC-C582E44D38A0}" sibTransId="{27956DC1-2EF2-4385-BAF7-98AB8A844301}"/>
    <dgm:cxn modelId="{78C1A166-B2C8-42B9-9A55-56992BA60B72}" type="presOf" srcId="{475466B8-DF88-4269-8BA8-3484992B1985}" destId="{4B112B3E-7FA9-4B1C-91C3-A6D177B4EA06}" srcOrd="0" destOrd="0" presId="urn:microsoft.com/office/officeart/2005/8/layout/hierarchy1"/>
    <dgm:cxn modelId="{1962E19D-6723-4486-B505-376883D0EB97}" type="presOf" srcId="{EFBDAD40-E134-44C2-9C40-01BCC059CDAA}" destId="{1E524ECE-4D91-456F-90CE-9A1EE56DA019}" srcOrd="0" destOrd="0" presId="urn:microsoft.com/office/officeart/2005/8/layout/hierarchy1"/>
    <dgm:cxn modelId="{290E58F7-8829-4076-9B48-BD8CAB0B92CD}" type="presOf" srcId="{7D7B6743-0FEF-4B82-AF4A-FDBD2DB9B441}" destId="{0B8814E6-B60A-4BCC-9EB8-43EA335E9F58}" srcOrd="0" destOrd="0" presId="urn:microsoft.com/office/officeart/2005/8/layout/hierarchy1"/>
    <dgm:cxn modelId="{750236D0-A3DF-4A12-9492-11E627EE9C3F}" type="presOf" srcId="{06B8A296-CEEC-475E-95D0-47C52A6C230E}" destId="{4B1A3DF0-DF3D-4768-A8B9-490B1B0C450B}" srcOrd="0" destOrd="0" presId="urn:microsoft.com/office/officeart/2005/8/layout/hierarchy1"/>
    <dgm:cxn modelId="{1F080F59-891D-40E6-8C9F-648B4C4D175E}" srcId="{70BE0A79-4A4D-41F3-BCE5-B91F0839019F}" destId="{8C85AB87-877B-4016-9432-18AC455103D5}" srcOrd="0" destOrd="0" parTransId="{F9C6FF08-8437-4EF5-BCA2-91838BE65BFB}" sibTransId="{EE7B5A01-D47A-4A3D-9DA1-7479D2E57D8E}"/>
    <dgm:cxn modelId="{04035180-6201-4DB8-99FE-D8D889480286}" type="presOf" srcId="{DD71B570-6CE0-4B41-969C-AD220797F9A1}" destId="{12604328-1B04-4317-B405-CB8E3A7ECE96}" srcOrd="0" destOrd="0" presId="urn:microsoft.com/office/officeart/2005/8/layout/hierarchy1"/>
    <dgm:cxn modelId="{AFEEE1CE-42F0-42A9-BEFB-81FE4663494A}" type="presOf" srcId="{9DBE44AF-66C1-4EC3-A46A-B18D0F06A1AA}" destId="{68ED5BEF-E89B-41FA-80E7-3B00E8C2DAAC}" srcOrd="0" destOrd="0" presId="urn:microsoft.com/office/officeart/2005/8/layout/hierarchy1"/>
    <dgm:cxn modelId="{B600AC62-9579-45E4-B3F9-A51EA9115BFD}" type="presOf" srcId="{DC734E95-0FEA-4820-B131-7B1CFEB6ED02}" destId="{3D3B0CB1-4670-403A-A32D-1291317337D3}" srcOrd="0" destOrd="0" presId="urn:microsoft.com/office/officeart/2005/8/layout/hierarchy1"/>
    <dgm:cxn modelId="{DCBB2BD2-2F9F-4790-8C92-824405211AAE}" srcId="{8C85AB87-877B-4016-9432-18AC455103D5}" destId="{826742FA-CE24-4199-B047-8AD2AA7556BA}" srcOrd="0" destOrd="0" parTransId="{480E58EF-D215-46C9-8178-E06527EECF46}" sibTransId="{39375640-F92C-4371-969B-6C5207FC3373}"/>
    <dgm:cxn modelId="{78E6438B-B31C-42E6-BCF9-DA8223AD1978}" type="presOf" srcId="{8423B564-FA25-4536-AA70-EE879782CCDA}" destId="{478EC232-8CA6-4397-A272-4F0960DBF502}" srcOrd="0" destOrd="0" presId="urn:microsoft.com/office/officeart/2005/8/layout/hierarchy1"/>
    <dgm:cxn modelId="{170CC968-A092-4656-AEE7-6D003541C6F9}" type="presOf" srcId="{FE59CFD3-24AA-4ED6-84FA-C0BC8B418B6C}" destId="{21675689-92C8-4F16-9E5F-D59EB1670B26}" srcOrd="0" destOrd="0" presId="urn:microsoft.com/office/officeart/2005/8/layout/hierarchy1"/>
    <dgm:cxn modelId="{862D8894-CCB6-46ED-A9ED-99C9FF9C4E50}" type="presOf" srcId="{210FC73C-465C-4540-BDE7-5DF733382366}" destId="{5D0054BD-679C-458F-B91C-2C06E3A05084}" srcOrd="0" destOrd="0" presId="urn:microsoft.com/office/officeart/2005/8/layout/hierarchy1"/>
    <dgm:cxn modelId="{918940F3-6FF8-44EC-ABAB-23ED0EA05B84}" type="presOf" srcId="{E1BA0BCD-2317-4D39-AC47-F25B5C8117D8}" destId="{DDABFCDE-EC7C-4AC9-8F48-8D2DCFC9AA5D}" srcOrd="0" destOrd="0" presId="urn:microsoft.com/office/officeart/2005/8/layout/hierarchy1"/>
    <dgm:cxn modelId="{DBA87F6F-D41B-44BA-BADC-8C2CCFB9AA78}" type="presOf" srcId="{FD89107C-8794-466D-A554-A46565E872FB}" destId="{33DAC750-5A96-4C7A-8FA3-12DF92689D65}" srcOrd="0" destOrd="0" presId="urn:microsoft.com/office/officeart/2005/8/layout/hierarchy1"/>
    <dgm:cxn modelId="{FDEAEC53-267D-410B-A956-927DCB689326}" type="presOf" srcId="{FE31FD28-FAFA-4743-B2D5-A45F90C17901}" destId="{87CF462A-CD1C-45B7-8F21-2BE3E2B562A4}" srcOrd="0" destOrd="0" presId="urn:microsoft.com/office/officeart/2005/8/layout/hierarchy1"/>
    <dgm:cxn modelId="{F18001EB-EF1B-4FA5-B8CA-DA6AABA22B0E}" srcId="{FE59CFD3-24AA-4ED6-84FA-C0BC8B418B6C}" destId="{7544FABC-6541-45C4-95C4-DF3E48212902}" srcOrd="0" destOrd="0" parTransId="{B4DD35C6-7F41-4B6B-917F-C37C240EA39C}" sibTransId="{178942E4-D3A9-4D49-A8BF-DE893FE28509}"/>
    <dgm:cxn modelId="{AAE49EE5-013B-4D11-AFD2-F72812B35E65}" type="presOf" srcId="{DA3EE466-6F1B-49C9-847B-537428337312}" destId="{009E82EC-38AC-46D1-9DD4-DD59E57007DF}" srcOrd="0" destOrd="0" presId="urn:microsoft.com/office/officeart/2005/8/layout/hierarchy1"/>
    <dgm:cxn modelId="{4FA1D065-AD49-4752-B0D0-C401CA0CE40E}" type="presOf" srcId="{4552A376-3862-4EE5-8B99-D6588661561D}" destId="{1BA5DC60-DE55-41CC-A9C0-E50BA97DE4DD}" srcOrd="0" destOrd="0" presId="urn:microsoft.com/office/officeart/2005/8/layout/hierarchy1"/>
    <dgm:cxn modelId="{B5E24075-35AA-4897-A0AE-6D7713ADA1F1}" type="presOf" srcId="{6A27CBFB-46E1-4F6A-BC72-1B7910FF3BAF}" destId="{62F5144E-60E7-4FFE-B675-6730CB96F5B0}" srcOrd="0" destOrd="0" presId="urn:microsoft.com/office/officeart/2005/8/layout/hierarchy1"/>
    <dgm:cxn modelId="{DBB8D1C9-6C73-4F60-BA58-1AB32B3A43B5}" srcId="{7544FABC-6541-45C4-95C4-DF3E48212902}" destId="{7B7F50DE-2E76-4989-B5DB-4AEE54F1C131}" srcOrd="0" destOrd="0" parTransId="{C5B64625-8C2B-4530-86E9-F4DEEE6F5547}" sibTransId="{BD49A512-D3FD-470F-817A-F2B22D88829B}"/>
    <dgm:cxn modelId="{923C9DCD-4EA0-4D16-B5A0-B38A8830C6EA}" type="presOf" srcId="{33A8AB09-B820-4090-AD15-EC4EE1FCC066}" destId="{E35CF04D-7C29-439E-A360-18055F80ED0E}" srcOrd="0" destOrd="0" presId="urn:microsoft.com/office/officeart/2005/8/layout/hierarchy1"/>
    <dgm:cxn modelId="{9AA31C2F-084D-4466-84E4-28A4BCA8A329}" type="presOf" srcId="{4AE50BEE-5B65-46B2-8045-F8CE32059D91}" destId="{6C424CD5-29E5-438A-B46B-6F72A2233B05}" srcOrd="0" destOrd="0" presId="urn:microsoft.com/office/officeart/2005/8/layout/hierarchy1"/>
    <dgm:cxn modelId="{E104C302-757E-49D2-A0A2-5AEAD75F9198}" type="presOf" srcId="{C5B64625-8C2B-4530-86E9-F4DEEE6F5547}" destId="{E9B775B3-621B-4C83-8C4C-A7324FA78769}" srcOrd="0" destOrd="0" presId="urn:microsoft.com/office/officeart/2005/8/layout/hierarchy1"/>
    <dgm:cxn modelId="{7759C1F3-DC06-4EC0-ACD9-DABAE09B2DF9}" type="presOf" srcId="{2A90B3CF-29B5-4D61-AFE7-A4334A2880C8}" destId="{DEFBD685-F7AD-45EB-B0B6-63008E7E64E9}" srcOrd="0" destOrd="0" presId="urn:microsoft.com/office/officeart/2005/8/layout/hierarchy1"/>
    <dgm:cxn modelId="{D7982F99-D903-445B-B504-2BB9384C44CE}" type="presOf" srcId="{4D8B1227-CCEE-4A06-B226-64C0E9F5FA56}" destId="{F8256BD7-39CB-4F3C-A3B1-48F546422F63}" srcOrd="0" destOrd="0" presId="urn:microsoft.com/office/officeart/2005/8/layout/hierarchy1"/>
    <dgm:cxn modelId="{8A604BBD-1A47-4EA2-AC54-E2329AC2FC83}" srcId="{826A690D-0B45-4F7A-BC7C-09F430C83822}" destId="{C8A3E37C-88B2-4FD9-B81E-314807996F8C}" srcOrd="0" destOrd="0" parTransId="{83B2DFD6-3C96-47EE-8059-CF6AB5FED093}" sibTransId="{1F39C736-1139-4573-BBA0-AF885A1A551A}"/>
    <dgm:cxn modelId="{B2C3D16D-97E1-4E41-A3C4-F60C9698DDA8}" srcId="{8A4A8225-C867-4C55-8D61-41D25D0D77FF}" destId="{F482EAD0-B041-4024-89CF-7048F3EC1B3C}" srcOrd="4" destOrd="0" parTransId="{7D7B6743-0FEF-4B82-AF4A-FDBD2DB9B441}" sibTransId="{14E6D014-C623-4BE4-A8DB-AEA0CF29B802}"/>
    <dgm:cxn modelId="{FE2EC76E-93F1-462D-AE8F-CECBC1B3F824}" srcId="{DF39D299-8A9D-434E-B117-2F51B80F665A}" destId="{52BEB720-23A1-4AD4-80F4-F9F08B96AB50}" srcOrd="0" destOrd="0" parTransId="{506DABE1-DCBD-412D-9751-5FD047F148C3}" sibTransId="{85B5CF7B-1851-47B2-909D-E551237809C7}"/>
    <dgm:cxn modelId="{4172C25E-4CA9-4B6D-B1B5-FE5CCB56FF11}" srcId="{2D375B4C-E4B2-4D88-8FBB-7A3067FBCB4B}" destId="{8A4A8225-C867-4C55-8D61-41D25D0D77FF}" srcOrd="0" destOrd="0" parTransId="{E0A0BE3A-7B8F-4E9A-807B-1B6FCB7FD39A}" sibTransId="{AF2102C2-E028-4939-82D4-E5008AC4E4D8}"/>
    <dgm:cxn modelId="{2DBDA884-919A-4D54-A19C-7310772663D2}" type="presOf" srcId="{703D178F-2A03-424B-9C93-6072038799D1}" destId="{F07479F0-1E0C-4C03-84A4-55ED4F8F6F82}" srcOrd="0" destOrd="0" presId="urn:microsoft.com/office/officeart/2005/8/layout/hierarchy1"/>
    <dgm:cxn modelId="{F3C14797-A894-4110-8429-2616FE0CD984}" type="presOf" srcId="{70BE0A79-4A4D-41F3-BCE5-B91F0839019F}" destId="{075E783F-9FCC-4F5F-9AF8-318FAFA68467}" srcOrd="0" destOrd="0" presId="urn:microsoft.com/office/officeart/2005/8/layout/hierarchy1"/>
    <dgm:cxn modelId="{8B8E8FA6-1612-432A-8DB6-4740B4A21D74}" type="presOf" srcId="{0F4EF67D-E83D-4979-B7AD-92ECDD2EEBD9}" destId="{208B10E5-26D3-4730-943C-B2E0EB94FDD8}" srcOrd="0" destOrd="0" presId="urn:microsoft.com/office/officeart/2005/8/layout/hierarchy1"/>
    <dgm:cxn modelId="{FD2076DC-E38F-4F2E-8D96-D3D9E2211F7C}" type="presOf" srcId="{DF39D299-8A9D-434E-B117-2F51B80F665A}" destId="{79CFA13D-CD46-48D1-9E9B-74B7BFD5257E}" srcOrd="0" destOrd="0" presId="urn:microsoft.com/office/officeart/2005/8/layout/hierarchy1"/>
    <dgm:cxn modelId="{B2FB7A35-A981-4161-A821-5E6D53B41A75}" srcId="{8A4A8225-C867-4C55-8D61-41D25D0D77FF}" destId="{DF3E9755-1B90-471B-9E2B-0656400A9E9C}" srcOrd="9" destOrd="0" parTransId="{E0CB7878-CC34-4B3D-AEC0-E4CEBFEAEB4D}" sibTransId="{CE38A8E2-B908-45D1-964E-61D24BBF0662}"/>
    <dgm:cxn modelId="{4CF055D5-489B-4671-A666-3A260383941D}" type="presOf" srcId="{47AAE2D9-8401-47F5-B6EE-211080EC9B28}" destId="{E5ED556D-C78E-48EC-B051-3AD309085AE1}" srcOrd="0" destOrd="0" presId="urn:microsoft.com/office/officeart/2005/8/layout/hierarchy1"/>
    <dgm:cxn modelId="{6C3AF8FB-F9D7-4CC4-8291-1C7400C1DC11}" type="presOf" srcId="{45AA1ADA-D494-429D-B144-64CF3471B150}" destId="{BE2868A7-E561-45A2-AE43-F7AC8A80A393}" srcOrd="0" destOrd="0" presId="urn:microsoft.com/office/officeart/2005/8/layout/hierarchy1"/>
    <dgm:cxn modelId="{E0673B0A-CA91-4A4A-9DC2-50C71C9F0422}" type="presOf" srcId="{480E58EF-D215-46C9-8178-E06527EECF46}" destId="{F7DF1356-DB75-49B7-AA8B-986BE1BF534D}" srcOrd="0" destOrd="0" presId="urn:microsoft.com/office/officeart/2005/8/layout/hierarchy1"/>
    <dgm:cxn modelId="{8D077C3C-77E7-43E7-9C20-C5222B59ACF7}" srcId="{F482EAD0-B041-4024-89CF-7048F3EC1B3C}" destId="{804B25C7-192D-46F6-B0FD-2D159EA5157F}" srcOrd="0" destOrd="0" parTransId="{3B2C1B83-35FE-4FF2-A43D-9ED53E6DF19C}" sibTransId="{2D6F8592-B012-4F34-9B73-A06F7ED29A26}"/>
    <dgm:cxn modelId="{ECA19F9A-41EE-4EEF-B807-C871FEAA6706}" srcId="{8A4A8225-C867-4C55-8D61-41D25D0D77FF}" destId="{E1399543-24B1-4A4E-B91E-90466B04F3C5}" srcOrd="2" destOrd="0" parTransId="{FD89107C-8794-466D-A554-A46565E872FB}" sibTransId="{3AB7D46F-12A3-4516-818F-3A75991869E2}"/>
    <dgm:cxn modelId="{184CE270-DD19-4C81-A3FA-92CDA4D4E7A8}" type="presOf" srcId="{E8CD3041-01C1-4AC1-8875-90C85762D129}" destId="{AB9495B1-DA9C-443D-89A3-4CC15A4FEC74}" srcOrd="0" destOrd="0" presId="urn:microsoft.com/office/officeart/2005/8/layout/hierarchy1"/>
    <dgm:cxn modelId="{FA729244-4C32-44B5-82E3-B52A686F53F4}" type="presOf" srcId="{9F35C872-80E5-4EF3-9686-D4F02BDA13BC}" destId="{25B463C2-7940-4567-85C0-A87255178221}" srcOrd="0" destOrd="0" presId="urn:microsoft.com/office/officeart/2005/8/layout/hierarchy1"/>
    <dgm:cxn modelId="{2DDB3359-C945-4BB2-BB0B-5F9A7D0202CC}" srcId="{E1399543-24B1-4A4E-B91E-90466B04F3C5}" destId="{9452A879-9BD5-48DE-AE80-99852CE0257A}" srcOrd="0" destOrd="0" parTransId="{8423B564-FA25-4536-AA70-EE879782CCDA}" sibTransId="{A22ADE09-49A1-4E9C-8E44-F4CF4C999E88}"/>
    <dgm:cxn modelId="{7836461E-15D0-415D-993A-7B54C1216E3B}" type="presOf" srcId="{A43474B0-B869-4808-81E1-AC85A558857A}" destId="{5FA8B246-1F88-4390-8272-0B3B3C7D9F42}" srcOrd="0" destOrd="0" presId="urn:microsoft.com/office/officeart/2005/8/layout/hierarchy1"/>
    <dgm:cxn modelId="{73EC0BDB-2D89-4547-80C2-E74D84C7E1F9}" srcId="{8A4A8225-C867-4C55-8D61-41D25D0D77FF}" destId="{FE59CFD3-24AA-4ED6-84FA-C0BC8B418B6C}" srcOrd="0" destOrd="0" parTransId="{94C90CE3-9686-4016-B6DF-442E88AC02FC}" sibTransId="{7D5D1C4B-2F82-4C31-B389-0225C5D05024}"/>
    <dgm:cxn modelId="{F7D9BC4E-5D35-4200-B058-012116EF6330}" type="presOf" srcId="{0858A22F-60CC-4D5B-9FF3-95213CF43013}" destId="{93F7276A-C4EF-4743-9344-2511E6A116DB}" srcOrd="0" destOrd="0" presId="urn:microsoft.com/office/officeart/2005/8/layout/hierarchy1"/>
    <dgm:cxn modelId="{5501A333-2C2D-4249-B1A8-20FCB393259D}" srcId="{804B25C7-192D-46F6-B0FD-2D159EA5157F}" destId="{C6156A01-F137-4554-8285-3D45943DCFFC}" srcOrd="0" destOrd="0" parTransId="{93C9F3C8-81ED-43E1-8F17-1AC25814C301}" sibTransId="{3B0D3A10-3BE9-4DE5-A1DE-50990439470D}"/>
    <dgm:cxn modelId="{57E04087-C734-4579-B6AA-5F08542E8261}" type="presOf" srcId="{DD5F2DE2-14B0-4ACC-B8C1-7078C3A4F92C}" destId="{D6755517-26B7-4A38-B17D-A76837AAA4B7}" srcOrd="0" destOrd="0" presId="urn:microsoft.com/office/officeart/2005/8/layout/hierarchy1"/>
    <dgm:cxn modelId="{31F6883D-073E-4BD1-A294-93A46D1C766D}" type="presOf" srcId="{DD34289E-E311-4487-905A-5B3AE1BCFC5E}" destId="{AC6A0E57-24FD-47C5-8E45-F1F74A83F550}" srcOrd="0" destOrd="0" presId="urn:microsoft.com/office/officeart/2005/8/layout/hierarchy1"/>
    <dgm:cxn modelId="{B7E15BF1-C3C9-4924-A35A-64032BF1685A}" type="presOf" srcId="{804B25C7-192D-46F6-B0FD-2D159EA5157F}" destId="{7CD419B6-6E9B-4DF4-AECE-39679C10DDDD}" srcOrd="0" destOrd="0" presId="urn:microsoft.com/office/officeart/2005/8/layout/hierarchy1"/>
    <dgm:cxn modelId="{695144C2-7480-4AEA-8481-3343B737447E}" srcId="{299330DC-3108-4E00-B7F5-03EE2771FD71}" destId="{C0234128-901A-4FAD-AA85-5293C5EA41B6}" srcOrd="0" destOrd="0" parTransId="{DC734E95-0FEA-4820-B131-7B1CFEB6ED02}" sibTransId="{2CB172EB-7FDC-42E7-8457-2EAC1087AC3B}"/>
    <dgm:cxn modelId="{3CDC5659-4F18-4F8E-96E1-3E36228F9E22}" type="presOf" srcId="{8B9794ED-70BD-4363-BAB9-894A5BBD6E4A}" destId="{41730448-F5D6-4E7D-96E5-34E34977B6E1}" srcOrd="0" destOrd="0" presId="urn:microsoft.com/office/officeart/2005/8/layout/hierarchy1"/>
    <dgm:cxn modelId="{FCFD7C7E-BA95-4D7B-BBB3-EE2C630F326E}" type="presOf" srcId="{FDAC58C4-70B0-4E6E-8CA2-D0503B2B3633}" destId="{E9384EA2-1F5D-47AC-8DCB-884775B1396F}" srcOrd="0" destOrd="0" presId="urn:microsoft.com/office/officeart/2005/8/layout/hierarchy1"/>
    <dgm:cxn modelId="{22E35E00-6860-4EFB-A6E1-0ED05506CCE4}" srcId="{8A4A8225-C867-4C55-8D61-41D25D0D77FF}" destId="{9F35C872-80E5-4EF3-9686-D4F02BDA13BC}" srcOrd="6" destOrd="0" parTransId="{8577B96B-AA1D-4429-92F3-9251E46D1D94}" sibTransId="{71949138-BB60-4B53-8A04-472F4F070477}"/>
    <dgm:cxn modelId="{7CF0A5AA-A2C8-4514-88C9-25A5ED604E3E}" type="presOf" srcId="{826A690D-0B45-4F7A-BC7C-09F430C83822}" destId="{DB5D50F3-5299-4961-9BAA-CB19E08E4AEB}" srcOrd="0" destOrd="0" presId="urn:microsoft.com/office/officeart/2005/8/layout/hierarchy1"/>
    <dgm:cxn modelId="{DDA2FC8A-9665-4F94-9D80-5D4C0E73D801}" type="presOf" srcId="{126CD845-6DC1-4757-8C80-CBC0556F1451}" destId="{C0552483-8AB7-43BC-B051-BE5877DFCF3D}" srcOrd="0" destOrd="0" presId="urn:microsoft.com/office/officeart/2005/8/layout/hierarchy1"/>
    <dgm:cxn modelId="{10881361-D89F-433A-A788-97AD47FC8612}" type="presOf" srcId="{8A4A8225-C867-4C55-8D61-41D25D0D77FF}" destId="{1946C7C4-4441-448D-BF3F-5A5EBAD81A7A}" srcOrd="0" destOrd="0" presId="urn:microsoft.com/office/officeart/2005/8/layout/hierarchy1"/>
    <dgm:cxn modelId="{A5DF9089-1D91-4FD2-AD5A-DCB0984DC6B1}" type="presOf" srcId="{70192316-B9AB-4631-B845-7A87A7A05D91}" destId="{A3241672-402D-4516-8DBF-EE56DC047198}" srcOrd="0" destOrd="0" presId="urn:microsoft.com/office/officeart/2005/8/layout/hierarchy1"/>
    <dgm:cxn modelId="{0DBB43FB-316F-4E00-9BEA-EA47F896295A}" type="presOf" srcId="{C0234128-901A-4FAD-AA85-5293C5EA41B6}" destId="{5D9072E9-E168-481F-AAE9-18059DC8A67C}" srcOrd="0" destOrd="0" presId="urn:microsoft.com/office/officeart/2005/8/layout/hierarchy1"/>
    <dgm:cxn modelId="{48FCDD54-B22D-44BF-B214-C1E1BB542439}" type="presOf" srcId="{83B2DFD6-3C96-47EE-8059-CF6AB5FED093}" destId="{0808621C-35B4-4A15-A37B-2D04B1AE8D21}" srcOrd="0" destOrd="0" presId="urn:microsoft.com/office/officeart/2005/8/layout/hierarchy1"/>
    <dgm:cxn modelId="{6A282891-1534-4DDA-9271-945707C1C134}" type="presOf" srcId="{AEFC9E30-BC31-4D52-A641-D0081A71E0E7}" destId="{25340385-08C2-45D1-AB78-22C4AFC4813D}" srcOrd="0" destOrd="0" presId="urn:microsoft.com/office/officeart/2005/8/layout/hierarchy1"/>
    <dgm:cxn modelId="{72F96E7F-B6DB-4D34-9FC6-5FC44DC6D71D}" srcId="{1DF25426-DB35-40E5-ABE1-021EA3B5BF4B}" destId="{FE31FD28-FAFA-4743-B2D5-A45F90C17901}" srcOrd="0" destOrd="0" parTransId="{9DBE44AF-66C1-4EC3-A46A-B18D0F06A1AA}" sibTransId="{6576466E-7505-4E45-AC64-AE84F6468F57}"/>
    <dgm:cxn modelId="{5603CB12-C198-4905-8EB8-AAF7119CD220}" srcId="{C8A3E37C-88B2-4FD9-B81E-314807996F8C}" destId="{4511E633-8811-42FF-8030-D6889CC1664A}" srcOrd="0" destOrd="0" parTransId="{126CD845-6DC1-4757-8C80-CBC0556F1451}" sibTransId="{6014856B-1550-4AB7-97FE-9BAFD0249819}"/>
    <dgm:cxn modelId="{D34DE116-F9EA-4256-B1C8-FAEBCBD87D1A}" type="presOf" srcId="{CDDA6FE2-E548-4476-890A-BBF9ADD4AFB4}" destId="{08B63DCA-0310-404C-AC8B-C14C5AD0C076}" srcOrd="0" destOrd="0" presId="urn:microsoft.com/office/officeart/2005/8/layout/hierarchy1"/>
    <dgm:cxn modelId="{B39346D9-079C-45E5-9732-18AEDA4F4865}" type="presOf" srcId="{A3F4CB0A-8591-4924-8E43-57C27A65B661}" destId="{2560E41F-5228-4EAF-83B2-674821717F48}" srcOrd="0" destOrd="0" presId="urn:microsoft.com/office/officeart/2005/8/layout/hierarchy1"/>
    <dgm:cxn modelId="{5A39D140-5561-4100-9EA0-206ED21713C8}" srcId="{0858A22F-60CC-4D5B-9FF3-95213CF43013}" destId="{DF39D299-8A9D-434E-B117-2F51B80F665A}" srcOrd="0" destOrd="0" parTransId="{AF70E3B1-9E12-40C0-BCB8-55389C808E6A}" sibTransId="{A2A7105C-5B83-45D6-B707-871ACB7B3444}"/>
    <dgm:cxn modelId="{8E0C48AF-6E10-43C3-BA18-7C3C8CCE1F20}" type="presOf" srcId="{688FFE1A-1DBB-41A4-995C-F3B8E8ECE725}" destId="{BD53FF5A-D0E9-45DA-9104-0EE661FCA8CC}" srcOrd="0" destOrd="0" presId="urn:microsoft.com/office/officeart/2005/8/layout/hierarchy1"/>
    <dgm:cxn modelId="{A026FBAF-717F-4930-9FE5-1112BCB80B40}" type="presOf" srcId="{C2C935B4-D59C-4A9D-93FD-A3B1F67392E2}" destId="{EE1F7F93-CD45-4326-9C86-554F603C9468}" srcOrd="0" destOrd="0" presId="urn:microsoft.com/office/officeart/2005/8/layout/hierarchy1"/>
    <dgm:cxn modelId="{26A48E34-2EE6-4F30-99E4-A273E9DD4A30}" srcId="{C0E6C38E-9A6E-46C1-8E40-06874E5B18E2}" destId="{E021105C-4DE1-4C0C-B5BB-F54A8C173728}" srcOrd="0" destOrd="0" parTransId="{06B8A296-CEEC-475E-95D0-47C52A6C230E}" sibTransId="{E357D433-96DC-4946-B8D9-B8B5966AE7AA}"/>
    <dgm:cxn modelId="{F59B79F3-DB37-46AD-B247-7231450FA5BA}" type="presOf" srcId="{FD5EC8BD-6934-447E-9EE0-3FC8B001C008}" destId="{A6224FD5-D675-4176-B075-42AF5D9964D1}" srcOrd="0" destOrd="0" presId="urn:microsoft.com/office/officeart/2005/8/layout/hierarchy1"/>
    <dgm:cxn modelId="{E6708589-FD6D-4669-8878-7E2553735EEC}" srcId="{52BEB720-23A1-4AD4-80F4-F9F08B96AB50}" destId="{98374B83-803D-45C2-8D38-7C0795947AA2}" srcOrd="0" destOrd="0" parTransId="{FD5EC8BD-6934-447E-9EE0-3FC8B001C008}" sibTransId="{731493AD-9F1F-4076-B8D4-AC9876AAA24E}"/>
    <dgm:cxn modelId="{F7FDB47B-BE4E-4EC6-963D-C6B450BF69BB}" type="presOf" srcId="{49C1D4CE-9AA5-483F-89B7-1C8DB0978D57}" destId="{88AB12CC-D6FB-4203-A803-5F3CA772AEE5}" srcOrd="0" destOrd="0" presId="urn:microsoft.com/office/officeart/2005/8/layout/hierarchy1"/>
    <dgm:cxn modelId="{B361C650-BC08-4E0F-AC91-12EC911A0B18}" srcId="{9F35C872-80E5-4EF3-9686-D4F02BDA13BC}" destId="{A3F4CB0A-8591-4924-8E43-57C27A65B661}" srcOrd="0" destOrd="0" parTransId="{47AAE2D9-8401-47F5-B6EE-211080EC9B28}" sibTransId="{B8FD06E0-C575-4C3D-99E9-EEA9D439172D}"/>
    <dgm:cxn modelId="{12FF9D4D-AA8D-4E75-B6D3-BF92C7540F55}" srcId="{84CF7793-ED43-4428-B982-E660D0CB9DBA}" destId="{33A8AB09-B820-4090-AD15-EC4EE1FCC066}" srcOrd="0" destOrd="0" parTransId="{DD34289E-E311-4487-905A-5B3AE1BCFC5E}" sibTransId="{88600FDD-29B1-4E11-A738-594300DC72C8}"/>
    <dgm:cxn modelId="{E97F057D-87D4-485A-B5F4-A50A23EAE67C}" srcId="{C0234128-901A-4FAD-AA85-5293C5EA41B6}" destId="{0DA1FF37-6C3F-4D31-9A18-8FA68B432E03}" srcOrd="0" destOrd="0" parTransId="{DA3EE466-6F1B-49C9-847B-537428337312}" sibTransId="{3407409C-94B3-4B48-8393-29329DBF89EE}"/>
    <dgm:cxn modelId="{1DB34075-F29B-48B5-8676-49562F2569A0}" type="presOf" srcId="{2389213B-F791-4D93-B4A6-CC54C94CF286}" destId="{39DC0D2D-2DC9-4247-A47B-3D67D02E7116}" srcOrd="0" destOrd="0" presId="urn:microsoft.com/office/officeart/2005/8/layout/hierarchy1"/>
    <dgm:cxn modelId="{BAF4A1E9-DC99-4B4F-B33A-C2C5975368DB}" type="presOf" srcId="{C8A3E37C-88B2-4FD9-B81E-314807996F8C}" destId="{4AC4695A-F677-494B-9846-823C1F355838}" srcOrd="0" destOrd="0" presId="urn:microsoft.com/office/officeart/2005/8/layout/hierarchy1"/>
    <dgm:cxn modelId="{0C3DA23C-F290-4F2B-A138-1C0ABF2C95A6}" srcId="{8A4A8225-C867-4C55-8D61-41D25D0D77FF}" destId="{F36484F3-201E-4728-BBA2-D22C70F6C352}" srcOrd="5" destOrd="0" parTransId="{E54A724F-45F8-4443-A5A5-1458F7BA8B5F}" sibTransId="{805C1FBF-06D2-4670-A35F-791417B1B299}"/>
    <dgm:cxn modelId="{A393E568-B7A6-4A31-8C32-AD8D86FE5E7D}" srcId="{8A4A8225-C867-4C55-8D61-41D25D0D77FF}" destId="{210FC73C-465C-4540-BDE7-5DF733382366}" srcOrd="10" destOrd="0" parTransId="{AEFC9E30-BC31-4D52-A641-D0081A71E0E7}" sibTransId="{ED73A85F-7454-4AE0-9C0D-A3F5419DF23A}"/>
    <dgm:cxn modelId="{B22B9C26-5D36-4647-9520-F2C98233FAB6}" type="presOf" srcId="{E54A724F-45F8-4443-A5A5-1458F7BA8B5F}" destId="{7AEACE75-4190-4FCB-BCE0-6726B476E6E6}" srcOrd="0" destOrd="0" presId="urn:microsoft.com/office/officeart/2005/8/layout/hierarchy1"/>
    <dgm:cxn modelId="{4458F888-4EED-40CB-9AFE-55221EFB3380}" srcId="{8A4A8225-C867-4C55-8D61-41D25D0D77FF}" destId="{71272D5D-F824-418B-9556-15A18872BF88}" srcOrd="7" destOrd="0" parTransId="{75179FE1-ABBA-49C6-A75A-CD7E298D9732}" sibTransId="{7B27DA20-D3F1-497D-9D27-D05B3CBFA9F0}"/>
    <dgm:cxn modelId="{4F0A37AC-C81C-40B2-9E9C-B9C8BC8711C5}" type="presOf" srcId="{94C90CE3-9686-4016-B6DF-442E88AC02FC}" destId="{8E0D70BE-7F08-4309-B5E9-89B26E21957E}" srcOrd="0" destOrd="0" presId="urn:microsoft.com/office/officeart/2005/8/layout/hierarchy1"/>
    <dgm:cxn modelId="{BEE44211-EC32-46CB-80BB-6748ABE02D3F}" srcId="{1B37A588-6D70-4B32-92C0-4CECFC280CA5}" destId="{FDAC58C4-70B0-4E6E-8CA2-D0503B2B3633}" srcOrd="0" destOrd="0" parTransId="{DD5F2DE2-14B0-4ACC-B8C1-7078C3A4F92C}" sibTransId="{AA1AE1FA-FF74-43AC-8D86-88E90B94AC84}"/>
    <dgm:cxn modelId="{BF4F6EE2-1246-4600-B4BF-0EAC86F03741}" srcId="{2A90B3CF-29B5-4D61-AFE7-A4334A2880C8}" destId="{C0E6C38E-9A6E-46C1-8E40-06874E5B18E2}" srcOrd="0" destOrd="0" parTransId="{4552A376-3862-4EE5-8B99-D6588661561D}" sibTransId="{45D8CF2D-2CEC-4903-B6DB-7203912E2D9A}"/>
    <dgm:cxn modelId="{DA1EDED1-2A89-468B-AEFB-0420AA89661A}" type="presOf" srcId="{4511E633-8811-42FF-8030-D6889CC1664A}" destId="{25865A34-4DAE-420A-AA9D-E02184E5B00C}" srcOrd="0" destOrd="0" presId="urn:microsoft.com/office/officeart/2005/8/layout/hierarchy1"/>
    <dgm:cxn modelId="{CFE7AE97-6CBF-45F3-965E-7CC8A55417DB}" type="presOf" srcId="{E021105C-4DE1-4C0C-B5BB-F54A8C173728}" destId="{10DB93E8-AADC-4AE1-83CB-38D6B67CB19D}" srcOrd="0" destOrd="0" presId="urn:microsoft.com/office/officeart/2005/8/layout/hierarchy1"/>
    <dgm:cxn modelId="{E4054C3C-0EAC-4E70-9D46-27AD83E00C96}" type="presOf" srcId="{E1399543-24B1-4A4E-B91E-90466B04F3C5}" destId="{9893A2C1-D364-4647-BA57-5E6031B69332}" srcOrd="0" destOrd="0" presId="urn:microsoft.com/office/officeart/2005/8/layout/hierarchy1"/>
    <dgm:cxn modelId="{F8370274-901D-4DA0-A291-7AFC70D393C7}" type="presOf" srcId="{9452A879-9BD5-48DE-AE80-99852CE0257A}" destId="{1155EF67-9FCA-4EE0-B258-52466E4934B6}" srcOrd="0" destOrd="0" presId="urn:microsoft.com/office/officeart/2005/8/layout/hierarchy1"/>
    <dgm:cxn modelId="{DE7D23E3-65D0-408C-8B84-6A2B027DC7C9}" type="presOf" srcId="{F9C6FF08-8437-4EF5-BCA2-91838BE65BFB}" destId="{5AA6E1FA-7AE3-46A2-AEBB-77335D1A45C9}" srcOrd="0" destOrd="0" presId="urn:microsoft.com/office/officeart/2005/8/layout/hierarchy1"/>
    <dgm:cxn modelId="{DFC8D48A-2224-4E3E-AC83-7ACB45722222}" srcId="{210FC73C-465C-4540-BDE7-5DF733382366}" destId="{A0FC0BED-7E41-4E2A-AB4C-04350333BCFF}" srcOrd="0" destOrd="0" parTransId="{54B92332-9CC6-4A2A-8694-BEEB24144447}" sibTransId="{95366E69-FD58-455B-A5CE-050A2A2E19A7}"/>
    <dgm:cxn modelId="{8FABE412-0ACD-4B89-B82D-D69A6C96994B}" srcId="{45AA1ADA-D494-429D-B144-64CF3471B150}" destId="{0858A22F-60CC-4D5B-9FF3-95213CF43013}" srcOrd="0" destOrd="0" parTransId="{E8CD3041-01C1-4AC1-8875-90C85762D129}" sibTransId="{6300BFB0-3A90-46FE-AA7F-6F870D5B3E9D}"/>
    <dgm:cxn modelId="{DD7A8257-0547-4B4E-B946-FBB8E2F7BD92}" type="presOf" srcId="{84CF7793-ED43-4428-B982-E660D0CB9DBA}" destId="{78D53A4A-13F7-44BB-9482-A9E934FAB839}" srcOrd="0" destOrd="0" presId="urn:microsoft.com/office/officeart/2005/8/layout/hierarchy1"/>
    <dgm:cxn modelId="{9076AC9C-58A3-4F75-9B76-143826B2597B}" type="presOf" srcId="{93C9F3C8-81ED-43E1-8F17-1AC25814C301}" destId="{50C3846F-D741-4846-B29E-8723BC3BC3D8}" srcOrd="0" destOrd="0" presId="urn:microsoft.com/office/officeart/2005/8/layout/hierarchy1"/>
    <dgm:cxn modelId="{7203B553-A1A2-4489-8418-E1CBDFDCEDE7}" srcId="{DF3E9755-1B90-471B-9E2B-0656400A9E9C}" destId="{0F4EF67D-E83D-4979-B7AD-92ECDD2EEBD9}" srcOrd="0" destOrd="0" parTransId="{49C1D4CE-9AA5-483F-89B7-1C8DB0978D57}" sibTransId="{6E827D6E-EC2A-4A08-A923-FE165407122B}"/>
    <dgm:cxn modelId="{0DF301FB-6985-4819-8DC2-A8E6A76BF804}" srcId="{8A4A8225-C867-4C55-8D61-41D25D0D77FF}" destId="{E1BA0BCD-2317-4D39-AC47-F25B5C8117D8}" srcOrd="3" destOrd="0" parTransId="{EFBDAD40-E134-44C2-9C40-01BCC059CDAA}" sibTransId="{10223CD1-116A-4177-A6CA-00B5AD0FBF2E}"/>
    <dgm:cxn modelId="{B06631F9-4513-48A1-97DD-17B4C3C6D519}" type="presOf" srcId="{AF70E3B1-9E12-40C0-BCB8-55389C808E6A}" destId="{69EE9FBC-F116-419F-9D10-2C0C421493C6}" srcOrd="0" destOrd="0" presId="urn:microsoft.com/office/officeart/2005/8/layout/hierarchy1"/>
    <dgm:cxn modelId="{A3630602-075C-40EC-8AA0-A50D871D56FD}" srcId="{9452A879-9BD5-48DE-AE80-99852CE0257A}" destId="{84CF7793-ED43-4428-B982-E660D0CB9DBA}" srcOrd="0" destOrd="0" parTransId="{77B48041-4E94-4735-B0C1-401B13E8FAB2}" sibTransId="{B2AC6ACF-0840-4D87-8DA9-57A05D06A3BE}"/>
    <dgm:cxn modelId="{2B6A1E88-8BC5-47C3-A717-06D10354477C}" srcId="{8A4A8225-C867-4C55-8D61-41D25D0D77FF}" destId="{688FFE1A-1DBB-41A4-995C-F3B8E8ECE725}" srcOrd="8" destOrd="0" parTransId="{4D8B1227-CCEE-4A06-B226-64C0E9F5FA56}" sibTransId="{82F81E61-96FB-46CD-BEC4-9526F9A80B89}"/>
    <dgm:cxn modelId="{59634330-3A4E-4099-BF71-DDDB741C2995}" type="presOf" srcId="{75179FE1-ABBA-49C6-A75A-CD7E298D9732}" destId="{5CE35A3E-2758-4016-826A-03B5F30EEA0C}" srcOrd="0" destOrd="0" presId="urn:microsoft.com/office/officeart/2005/8/layout/hierarchy1"/>
    <dgm:cxn modelId="{0940F776-3E84-4BF5-808B-5238D006F673}" type="presOf" srcId="{C6156A01-F137-4554-8285-3D45943DCFFC}" destId="{1C5DF4FB-D779-4808-AEA5-836EB7B60BD4}" srcOrd="0" destOrd="0" presId="urn:microsoft.com/office/officeart/2005/8/layout/hierarchy1"/>
    <dgm:cxn modelId="{A858210F-0625-44EB-B103-33F83B5B8B84}" type="presOf" srcId="{3CD4E991-D5CE-4A15-96A6-89E6E0726B29}" destId="{95AB4944-2E4C-4477-BAF5-CC9C04576144}" srcOrd="0" destOrd="0" presId="urn:microsoft.com/office/officeart/2005/8/layout/hierarchy1"/>
    <dgm:cxn modelId="{29324B33-3CE1-4C82-9B47-5AB09955D07F}" type="presOf" srcId="{DBC0ABC5-91C7-4678-975C-1CFBF69C9B45}" destId="{60CF1374-9720-45E6-A86F-8FE8C486AD06}" srcOrd="0" destOrd="0" presId="urn:microsoft.com/office/officeart/2005/8/layout/hierarchy1"/>
    <dgm:cxn modelId="{9BCF4FF2-0BC0-4786-A7C2-01C8FA38EDE8}" type="presOf" srcId="{71272D5D-F824-418B-9556-15A18872BF88}" destId="{665C25B6-2665-473B-8684-B492242EC137}" srcOrd="0" destOrd="0" presId="urn:microsoft.com/office/officeart/2005/8/layout/hierarchy1"/>
    <dgm:cxn modelId="{E19A9188-0481-40F2-BEEF-CBB59F49C4D4}" type="presOf" srcId="{DF3E9755-1B90-471B-9E2B-0656400A9E9C}" destId="{19FC5F3E-CB56-4BB5-B0CE-C38E35EA7EC6}" srcOrd="0" destOrd="0" presId="urn:microsoft.com/office/officeart/2005/8/layout/hierarchy1"/>
    <dgm:cxn modelId="{81DEC37A-2EDB-4A1D-8B3B-B59A5120180C}" type="presOf" srcId="{54B92332-9CC6-4A2A-8694-BEEB24144447}" destId="{8258B44E-AA6C-4A8B-B1E9-CE148A1F8146}" srcOrd="0" destOrd="0" presId="urn:microsoft.com/office/officeart/2005/8/layout/hierarchy1"/>
    <dgm:cxn modelId="{1BCD4DA1-FFE9-48E5-B769-EE7037AA83DA}" type="presOf" srcId="{E0CB7878-CC34-4B3D-AEC0-E4CEBFEAEB4D}" destId="{437B2EF5-6746-4A3A-9FF3-7BFA53912E32}" srcOrd="0" destOrd="0" presId="urn:microsoft.com/office/officeart/2005/8/layout/hierarchy1"/>
    <dgm:cxn modelId="{25814677-30C0-497C-A99C-6AAD2655D0D3}" type="presOf" srcId="{13629F00-9F52-4274-B6B9-317DF6B3A7BA}" destId="{8E3E389C-79BA-4989-AD24-123F9439E644}" srcOrd="0" destOrd="0" presId="urn:microsoft.com/office/officeart/2005/8/layout/hierarchy1"/>
    <dgm:cxn modelId="{3FDAFA2B-8FED-4AB8-A499-E320B142F6B0}" srcId="{6517BD09-FFF1-40BD-AD2A-1CAF9FAD797D}" destId="{A43474B0-B869-4808-81E1-AC85A558857A}" srcOrd="0" destOrd="0" parTransId="{92248DE6-8101-4747-90E0-A50194DEEF7F}" sibTransId="{024F5F38-22DE-41AB-B875-BF5F4E08450C}"/>
    <dgm:cxn modelId="{1C042E44-84E1-492A-AA2C-1632D677345E}" srcId="{FE31FD28-FAFA-4743-B2D5-A45F90C17901}" destId="{70BE0A79-4A4D-41F3-BCE5-B91F0839019F}" srcOrd="0" destOrd="0" parTransId="{475466B8-DF88-4269-8BA8-3484992B1985}" sibTransId="{4922F260-9244-485E-BAF3-DE65EFE6D35B}"/>
    <dgm:cxn modelId="{71AF7F4A-B747-4393-ADA8-50B640EB5D3E}" type="presOf" srcId="{3B2C1B83-35FE-4FF2-A43D-9ED53E6DF19C}" destId="{D351D7BD-26E2-48A6-9A5E-FD498FEAED6D}" srcOrd="0" destOrd="0" presId="urn:microsoft.com/office/officeart/2005/8/layout/hierarchy1"/>
    <dgm:cxn modelId="{BC65CFA1-500C-4A7E-B4E3-E365165C27FF}" srcId="{688FFE1A-1DBB-41A4-995C-F3B8E8ECE725}" destId="{67500EEA-F7F6-4828-B717-7762EDF0976B}" srcOrd="0" destOrd="0" parTransId="{A7050C18-DC42-478F-8BC5-965E768971C3}" sibTransId="{1EA190E0-A863-4F71-B5AC-DEF2CAC21A55}"/>
    <dgm:cxn modelId="{0D54C90F-B117-415A-8759-909E16D954B4}" srcId="{0DA1FF37-6C3F-4D31-9A18-8FA68B432E03}" destId="{6517BD09-FFF1-40BD-AD2A-1CAF9FAD797D}" srcOrd="0" destOrd="0" parTransId="{8B9794ED-70BD-4363-BAB9-894A5BBD6E4A}" sibTransId="{79A2FBFE-16B8-41F1-90EB-4ECCAD248D2C}"/>
    <dgm:cxn modelId="{BD8E555D-35EF-43CB-9051-CAA574B99BE3}" srcId="{7B7F50DE-2E76-4989-B5DB-4AEE54F1C131}" destId="{70192316-B9AB-4631-B845-7A87A7A05D91}" srcOrd="0" destOrd="0" parTransId="{6A27CBFB-46E1-4F6A-BC72-1B7910FF3BAF}" sibTransId="{9E19DF6F-9967-4AB3-BBAA-4D1A4292C95F}"/>
    <dgm:cxn modelId="{E99DD776-37E1-4E88-A1ED-4B4D6A66EB6B}" srcId="{8A4A8225-C867-4C55-8D61-41D25D0D77FF}" destId="{45AA1ADA-D494-429D-B144-64CF3471B150}" srcOrd="1" destOrd="0" parTransId="{DBC0ABC5-91C7-4678-975C-1CFBF69C9B45}" sibTransId="{0CB6F72A-DA94-4DA8-A6EE-0E47D4271E14}"/>
    <dgm:cxn modelId="{286BEA57-3CC2-4640-A177-8298D3A06A4D}" type="presOf" srcId="{8C85AB87-877B-4016-9432-18AC455103D5}" destId="{B255BF4A-F021-492A-BABF-4BCFF73A65DA}" srcOrd="0" destOrd="0" presId="urn:microsoft.com/office/officeart/2005/8/layout/hierarchy1"/>
    <dgm:cxn modelId="{343021E3-3B39-4D0F-9F73-F7E6AEFCF259}" type="presOf" srcId="{0DA1FF37-6C3F-4D31-9A18-8FA68B432E03}" destId="{29A57A68-BBB3-4A53-BBD2-716EA8C6578A}" srcOrd="0" destOrd="0" presId="urn:microsoft.com/office/officeart/2005/8/layout/hierarchy1"/>
    <dgm:cxn modelId="{F02707F4-9F56-429C-AE0C-4DDC15EE0B1F}" type="presOf" srcId="{98374B83-803D-45C2-8D38-7C0795947AA2}" destId="{355ADA51-CCB8-4604-98F3-C0292257BF9D}" srcOrd="0" destOrd="0" presId="urn:microsoft.com/office/officeart/2005/8/layout/hierarchy1"/>
    <dgm:cxn modelId="{3122882F-BB01-411F-9C1F-83A255C5AF05}" srcId="{71272D5D-F824-418B-9556-15A18872BF88}" destId="{2389213B-F791-4D93-B4A6-CC54C94CF286}" srcOrd="0" destOrd="0" parTransId="{CDDA6FE2-E548-4476-890A-BBF9ADD4AFB4}" sibTransId="{5942AE69-16D1-4EDA-B382-7B221B0DEA7E}"/>
    <dgm:cxn modelId="{58A74F55-2024-4A1B-8500-A1A525C59B85}" type="presOf" srcId="{8577B96B-AA1D-4429-92F3-9251E46D1D94}" destId="{90B16B31-46BD-4D41-BD55-DD1AC5CDA06E}" srcOrd="0" destOrd="0" presId="urn:microsoft.com/office/officeart/2005/8/layout/hierarchy1"/>
    <dgm:cxn modelId="{BB4BA22E-A163-4EF5-B6E1-DE6D69E3AF4B}" srcId="{F36484F3-201E-4728-BBA2-D22C70F6C352}" destId="{1DF25426-DB35-40E5-ABE1-021EA3B5BF4B}" srcOrd="0" destOrd="0" parTransId="{3CD4E991-D5CE-4A15-96A6-89E6E0726B29}" sibTransId="{0B400F4C-6CF9-4C35-8C9C-2655E70A0AA4}"/>
    <dgm:cxn modelId="{CB9378C9-F713-4C05-B60B-2A892B437ED3}" type="presOf" srcId="{77B48041-4E94-4735-B0C1-401B13E8FAB2}" destId="{772FF9DE-8D80-4433-BB53-66F28F6A12EA}" srcOrd="0" destOrd="0" presId="urn:microsoft.com/office/officeart/2005/8/layout/hierarchy1"/>
    <dgm:cxn modelId="{ADF70B75-6B89-4419-81E2-74665CFF03EE}" type="presOf" srcId="{52BEB720-23A1-4AD4-80F4-F9F08B96AB50}" destId="{A62ABE18-9B33-4A5E-B0D3-533957A10FD9}" srcOrd="0" destOrd="0" presId="urn:microsoft.com/office/officeart/2005/8/layout/hierarchy1"/>
    <dgm:cxn modelId="{A06579EA-86E4-4D0F-B7E1-9BFCD9D9371D}" type="presOf" srcId="{506DABE1-DCBD-412D-9751-5FD047F148C3}" destId="{F91700EC-24C0-4968-9224-2485EC9DD091}" srcOrd="0" destOrd="0" presId="urn:microsoft.com/office/officeart/2005/8/layout/hierarchy1"/>
    <dgm:cxn modelId="{392C2D40-8C4D-462C-9190-4B2DA8F8AF1D}" type="presOf" srcId="{1DF25426-DB35-40E5-ABE1-021EA3B5BF4B}" destId="{75F6FF48-1DEA-4A17-A3BD-7DDDB81A62A5}" srcOrd="0" destOrd="0" presId="urn:microsoft.com/office/officeart/2005/8/layout/hierarchy1"/>
    <dgm:cxn modelId="{AA2DB4B8-3A4C-4F8D-9D5F-4ADD60D56F18}" type="presOf" srcId="{F482EAD0-B041-4024-89CF-7048F3EC1B3C}" destId="{41FC52B8-FF5D-473E-986F-99C884D7C40D}" srcOrd="0" destOrd="0" presId="urn:microsoft.com/office/officeart/2005/8/layout/hierarchy1"/>
    <dgm:cxn modelId="{2B1DCCCA-9CA5-48B2-8336-2F64C773E59B}" type="presOf" srcId="{826742FA-CE24-4199-B047-8AD2AA7556BA}" destId="{277CE9E9-7A28-4293-9DC4-F27DF7F26FB0}" srcOrd="0" destOrd="0" presId="urn:microsoft.com/office/officeart/2005/8/layout/hierarchy1"/>
    <dgm:cxn modelId="{A6791E81-AADB-4882-8E05-3C0343A7A5D2}" srcId="{70192316-B9AB-4631-B845-7A87A7A05D91}" destId="{2A90B3CF-29B5-4D61-AFE7-A4334A2880C8}" srcOrd="0" destOrd="0" parTransId="{13629F00-9F52-4274-B6B9-317DF6B3A7BA}" sibTransId="{6A5B9844-0160-4422-BBE2-C4BF9DEFB1AE}"/>
    <dgm:cxn modelId="{33B6E92A-BDB2-4405-9C15-E4D63A48AA86}" type="presOf" srcId="{2D375B4C-E4B2-4D88-8FBB-7A3067FBCB4B}" destId="{E542BB38-1DD4-48BF-AC0F-50DA8FDC9FB1}" srcOrd="0" destOrd="0" presId="urn:microsoft.com/office/officeart/2005/8/layout/hierarchy1"/>
    <dgm:cxn modelId="{403A4CA1-4F32-464F-BB3D-746CFA552F26}" type="presOf" srcId="{5E5FAC66-2390-456B-8A8B-F937342C8F39}" destId="{522D7778-5B26-4FDF-AE38-8C74BF828106}" srcOrd="0" destOrd="0" presId="urn:microsoft.com/office/officeart/2005/8/layout/hierarchy1"/>
    <dgm:cxn modelId="{F2DEDB3A-73D9-4071-AF2D-A86CFE7DE4F5}" srcId="{33A8AB09-B820-4090-AD15-EC4EE1FCC066}" destId="{1B37A588-6D70-4B32-92C0-4CECFC280CA5}" srcOrd="0" destOrd="0" parTransId="{5AC48893-3524-46E3-AA1D-070B47577C04}" sibTransId="{FCB17367-7E6B-4CC8-A752-61F4676824E9}"/>
    <dgm:cxn modelId="{C00B1EE4-7197-4C42-B4F9-2E236597DD5C}" type="presOf" srcId="{6517BD09-FFF1-40BD-AD2A-1CAF9FAD797D}" destId="{CB8B1ED4-CF4F-43BA-9A91-44D843BF4650}" srcOrd="0" destOrd="0" presId="urn:microsoft.com/office/officeart/2005/8/layout/hierarchy1"/>
    <dgm:cxn modelId="{54DAD6AD-3BF2-4746-94BA-DE87AB2298D6}" type="presParOf" srcId="{E542BB38-1DD4-48BF-AC0F-50DA8FDC9FB1}" destId="{E5A35FEB-03AF-483E-AD29-E930425686EB}" srcOrd="0" destOrd="0" presId="urn:microsoft.com/office/officeart/2005/8/layout/hierarchy1"/>
    <dgm:cxn modelId="{55506558-DD24-4D16-8EC5-86D83FF49CC4}" type="presParOf" srcId="{E5A35FEB-03AF-483E-AD29-E930425686EB}" destId="{DDB58EA1-1F19-4537-ABEE-AF31CDBB4B83}" srcOrd="0" destOrd="0" presId="urn:microsoft.com/office/officeart/2005/8/layout/hierarchy1"/>
    <dgm:cxn modelId="{9D9ED8FC-3170-4428-9454-07B2A792F635}" type="presParOf" srcId="{DDB58EA1-1F19-4537-ABEE-AF31CDBB4B83}" destId="{5971DAC1-F6D6-4D4F-B892-797327C656DB}" srcOrd="0" destOrd="0" presId="urn:microsoft.com/office/officeart/2005/8/layout/hierarchy1"/>
    <dgm:cxn modelId="{05C8E87A-980F-4DF3-AF30-27636F323C0E}" type="presParOf" srcId="{DDB58EA1-1F19-4537-ABEE-AF31CDBB4B83}" destId="{1946C7C4-4441-448D-BF3F-5A5EBAD81A7A}" srcOrd="1" destOrd="0" presId="urn:microsoft.com/office/officeart/2005/8/layout/hierarchy1"/>
    <dgm:cxn modelId="{A0416AD1-A5DE-47E4-BDCC-1F2577B83769}" type="presParOf" srcId="{E5A35FEB-03AF-483E-AD29-E930425686EB}" destId="{104982D0-DB3C-4EC3-A562-A93F2D95752A}" srcOrd="1" destOrd="0" presId="urn:microsoft.com/office/officeart/2005/8/layout/hierarchy1"/>
    <dgm:cxn modelId="{CD1E5866-B3B7-47B1-8A0C-7D7369DA08D4}" type="presParOf" srcId="{104982D0-DB3C-4EC3-A562-A93F2D95752A}" destId="{8E0D70BE-7F08-4309-B5E9-89B26E21957E}" srcOrd="0" destOrd="0" presId="urn:microsoft.com/office/officeart/2005/8/layout/hierarchy1"/>
    <dgm:cxn modelId="{9298BAF2-81FC-4B91-98DD-44214EBD20E1}" type="presParOf" srcId="{104982D0-DB3C-4EC3-A562-A93F2D95752A}" destId="{5DF8FA08-11FA-414F-A9D2-6FAE94BF61B2}" srcOrd="1" destOrd="0" presId="urn:microsoft.com/office/officeart/2005/8/layout/hierarchy1"/>
    <dgm:cxn modelId="{F05F0AA2-5612-4E79-8EE6-5FE91C008216}" type="presParOf" srcId="{5DF8FA08-11FA-414F-A9D2-6FAE94BF61B2}" destId="{244B0621-015E-4FF3-9973-2AADFA7A7C3B}" srcOrd="0" destOrd="0" presId="urn:microsoft.com/office/officeart/2005/8/layout/hierarchy1"/>
    <dgm:cxn modelId="{C0C827F4-3A1B-43B2-82AF-4F16273E6FBD}" type="presParOf" srcId="{244B0621-015E-4FF3-9973-2AADFA7A7C3B}" destId="{14C79866-1F66-4AC8-AB9B-209F23A35FC5}" srcOrd="0" destOrd="0" presId="urn:microsoft.com/office/officeart/2005/8/layout/hierarchy1"/>
    <dgm:cxn modelId="{51BA849F-DE81-43DE-A0AD-052F6561998E}" type="presParOf" srcId="{244B0621-015E-4FF3-9973-2AADFA7A7C3B}" destId="{21675689-92C8-4F16-9E5F-D59EB1670B26}" srcOrd="1" destOrd="0" presId="urn:microsoft.com/office/officeart/2005/8/layout/hierarchy1"/>
    <dgm:cxn modelId="{E0A30E7B-29BB-42B0-881D-DF54192B338F}" type="presParOf" srcId="{5DF8FA08-11FA-414F-A9D2-6FAE94BF61B2}" destId="{8DECB91A-03EE-40C8-A652-4569A3E3EF54}" srcOrd="1" destOrd="0" presId="urn:microsoft.com/office/officeart/2005/8/layout/hierarchy1"/>
    <dgm:cxn modelId="{ECC8AB8D-E6F3-4EC4-AFF4-CD68BA9F00A8}" type="presParOf" srcId="{8DECB91A-03EE-40C8-A652-4569A3E3EF54}" destId="{D54C8687-57D1-40BC-9C88-CB55F17242AD}" srcOrd="0" destOrd="0" presId="urn:microsoft.com/office/officeart/2005/8/layout/hierarchy1"/>
    <dgm:cxn modelId="{08A15083-0AA4-4C42-B9E5-A37F537A1A9F}" type="presParOf" srcId="{8DECB91A-03EE-40C8-A652-4569A3E3EF54}" destId="{5740A699-6349-4A7F-B048-9577717E091E}" srcOrd="1" destOrd="0" presId="urn:microsoft.com/office/officeart/2005/8/layout/hierarchy1"/>
    <dgm:cxn modelId="{0C6703F7-A529-400F-90F0-3529F77D4F93}" type="presParOf" srcId="{5740A699-6349-4A7F-B048-9577717E091E}" destId="{C187F3FF-2B00-4C76-9CD9-84FD2F251C01}" srcOrd="0" destOrd="0" presId="urn:microsoft.com/office/officeart/2005/8/layout/hierarchy1"/>
    <dgm:cxn modelId="{B4BDA76D-EA78-4B58-A022-5D49768C718F}" type="presParOf" srcId="{C187F3FF-2B00-4C76-9CD9-84FD2F251C01}" destId="{5C91F310-E3E2-4932-90F9-72FEDB3ED611}" srcOrd="0" destOrd="0" presId="urn:microsoft.com/office/officeart/2005/8/layout/hierarchy1"/>
    <dgm:cxn modelId="{E5CC2E32-338F-40DF-8ECE-BCCACF6409D8}" type="presParOf" srcId="{C187F3FF-2B00-4C76-9CD9-84FD2F251C01}" destId="{CCC943A9-D710-42EF-85FE-45B28E9346D7}" srcOrd="1" destOrd="0" presId="urn:microsoft.com/office/officeart/2005/8/layout/hierarchy1"/>
    <dgm:cxn modelId="{81666489-F2AC-45DE-BDE2-D4042007493E}" type="presParOf" srcId="{5740A699-6349-4A7F-B048-9577717E091E}" destId="{755F3CB2-D90B-4B1C-90AA-7FE9D1D32AD7}" srcOrd="1" destOrd="0" presId="urn:microsoft.com/office/officeart/2005/8/layout/hierarchy1"/>
    <dgm:cxn modelId="{CE00C6AD-E992-483F-AA05-B0F170BFD3B2}" type="presParOf" srcId="{755F3CB2-D90B-4B1C-90AA-7FE9D1D32AD7}" destId="{E9B775B3-621B-4C83-8C4C-A7324FA78769}" srcOrd="0" destOrd="0" presId="urn:microsoft.com/office/officeart/2005/8/layout/hierarchy1"/>
    <dgm:cxn modelId="{AB507484-31F7-4CBF-95D6-0E792974DFDE}" type="presParOf" srcId="{755F3CB2-D90B-4B1C-90AA-7FE9D1D32AD7}" destId="{A2AE6F4A-9617-4B41-87A4-4660E14F3A10}" srcOrd="1" destOrd="0" presId="urn:microsoft.com/office/officeart/2005/8/layout/hierarchy1"/>
    <dgm:cxn modelId="{85AFAD0B-5400-41B9-A724-943D1E1CC95A}" type="presParOf" srcId="{A2AE6F4A-9617-4B41-87A4-4660E14F3A10}" destId="{DFDB3E7D-773A-43CE-8BB8-A3EF1874A5D6}" srcOrd="0" destOrd="0" presId="urn:microsoft.com/office/officeart/2005/8/layout/hierarchy1"/>
    <dgm:cxn modelId="{9E5C45FE-1A25-40B0-9F5B-72D88433B51B}" type="presParOf" srcId="{DFDB3E7D-773A-43CE-8BB8-A3EF1874A5D6}" destId="{D2976D52-78FC-4AED-B109-6FFC9FD9ED8F}" srcOrd="0" destOrd="0" presId="urn:microsoft.com/office/officeart/2005/8/layout/hierarchy1"/>
    <dgm:cxn modelId="{47276A9E-B793-4F82-8F18-947F967E8BF8}" type="presParOf" srcId="{DFDB3E7D-773A-43CE-8BB8-A3EF1874A5D6}" destId="{7F6732D4-37A3-430B-AF94-C0C9BA0FE005}" srcOrd="1" destOrd="0" presId="urn:microsoft.com/office/officeart/2005/8/layout/hierarchy1"/>
    <dgm:cxn modelId="{4EE29156-EB98-4D4F-BAE7-AC0A97921C65}" type="presParOf" srcId="{A2AE6F4A-9617-4B41-87A4-4660E14F3A10}" destId="{57395589-E636-44CB-8AB3-9AA37025FACE}" srcOrd="1" destOrd="0" presId="urn:microsoft.com/office/officeart/2005/8/layout/hierarchy1"/>
    <dgm:cxn modelId="{CCDE35BC-CA21-48E8-8BDC-988350C741E1}" type="presParOf" srcId="{57395589-E636-44CB-8AB3-9AA37025FACE}" destId="{62F5144E-60E7-4FFE-B675-6730CB96F5B0}" srcOrd="0" destOrd="0" presId="urn:microsoft.com/office/officeart/2005/8/layout/hierarchy1"/>
    <dgm:cxn modelId="{6781E93E-CD2A-40AD-B16B-B31477100077}" type="presParOf" srcId="{57395589-E636-44CB-8AB3-9AA37025FACE}" destId="{80D35D5F-E333-4FCA-B180-99AF292C8127}" srcOrd="1" destOrd="0" presId="urn:microsoft.com/office/officeart/2005/8/layout/hierarchy1"/>
    <dgm:cxn modelId="{D72DD95F-DD1B-4CF1-B785-69DB69A5559D}" type="presParOf" srcId="{80D35D5F-E333-4FCA-B180-99AF292C8127}" destId="{DB804802-B8AB-4A8B-BC29-7A1FAFB4DE56}" srcOrd="0" destOrd="0" presId="urn:microsoft.com/office/officeart/2005/8/layout/hierarchy1"/>
    <dgm:cxn modelId="{A642D227-7547-48ED-BEC9-127F0D5ED827}" type="presParOf" srcId="{DB804802-B8AB-4A8B-BC29-7A1FAFB4DE56}" destId="{86C0A36F-566F-446B-B941-D57FF31152FC}" srcOrd="0" destOrd="0" presId="urn:microsoft.com/office/officeart/2005/8/layout/hierarchy1"/>
    <dgm:cxn modelId="{0A176E1A-043B-49AD-B129-730C366D7485}" type="presParOf" srcId="{DB804802-B8AB-4A8B-BC29-7A1FAFB4DE56}" destId="{A3241672-402D-4516-8DBF-EE56DC047198}" srcOrd="1" destOrd="0" presId="urn:microsoft.com/office/officeart/2005/8/layout/hierarchy1"/>
    <dgm:cxn modelId="{2945D78E-B059-4ECE-BB62-FFE1C3DE81A7}" type="presParOf" srcId="{80D35D5F-E333-4FCA-B180-99AF292C8127}" destId="{7B3CF965-9EF1-448E-9A38-73F24D24DD5D}" srcOrd="1" destOrd="0" presId="urn:microsoft.com/office/officeart/2005/8/layout/hierarchy1"/>
    <dgm:cxn modelId="{212E0879-47C0-48B1-BCFB-1AD426D6E4E3}" type="presParOf" srcId="{7B3CF965-9EF1-448E-9A38-73F24D24DD5D}" destId="{8E3E389C-79BA-4989-AD24-123F9439E644}" srcOrd="0" destOrd="0" presId="urn:microsoft.com/office/officeart/2005/8/layout/hierarchy1"/>
    <dgm:cxn modelId="{207F8785-55BC-4050-9DB9-7C41EB27B439}" type="presParOf" srcId="{7B3CF965-9EF1-448E-9A38-73F24D24DD5D}" destId="{595AE99F-D31E-4B9B-9B6A-7032FA4ED610}" srcOrd="1" destOrd="0" presId="urn:microsoft.com/office/officeart/2005/8/layout/hierarchy1"/>
    <dgm:cxn modelId="{DCB8644C-BB5A-423B-B7B8-15546BEC09E6}" type="presParOf" srcId="{595AE99F-D31E-4B9B-9B6A-7032FA4ED610}" destId="{C5709BAB-25F4-4EAC-872F-191B9EB45780}" srcOrd="0" destOrd="0" presId="urn:microsoft.com/office/officeart/2005/8/layout/hierarchy1"/>
    <dgm:cxn modelId="{F45A7376-5F21-4A5C-A3BF-B05A51656905}" type="presParOf" srcId="{C5709BAB-25F4-4EAC-872F-191B9EB45780}" destId="{1FAF3E2C-BB01-4500-B795-AA62F682073E}" srcOrd="0" destOrd="0" presId="urn:microsoft.com/office/officeart/2005/8/layout/hierarchy1"/>
    <dgm:cxn modelId="{ECBA3F5F-2F1C-48D0-AA4D-8514E525FBC9}" type="presParOf" srcId="{C5709BAB-25F4-4EAC-872F-191B9EB45780}" destId="{DEFBD685-F7AD-45EB-B0B6-63008E7E64E9}" srcOrd="1" destOrd="0" presId="urn:microsoft.com/office/officeart/2005/8/layout/hierarchy1"/>
    <dgm:cxn modelId="{0F790B9C-2372-4293-984F-1CEC86649B36}" type="presParOf" srcId="{595AE99F-D31E-4B9B-9B6A-7032FA4ED610}" destId="{AAC79A48-1CF6-46E7-B48B-AB5DA597C46A}" srcOrd="1" destOrd="0" presId="urn:microsoft.com/office/officeart/2005/8/layout/hierarchy1"/>
    <dgm:cxn modelId="{F4AE5777-8691-426F-AC41-2CB9C267B72D}" type="presParOf" srcId="{AAC79A48-1CF6-46E7-B48B-AB5DA597C46A}" destId="{1BA5DC60-DE55-41CC-A9C0-E50BA97DE4DD}" srcOrd="0" destOrd="0" presId="urn:microsoft.com/office/officeart/2005/8/layout/hierarchy1"/>
    <dgm:cxn modelId="{724E671B-7E46-49F7-B6CF-8E0E5AE1BDB5}" type="presParOf" srcId="{AAC79A48-1CF6-46E7-B48B-AB5DA597C46A}" destId="{F0C6A1C5-5465-4B8B-8023-3F4F2E451835}" srcOrd="1" destOrd="0" presId="urn:microsoft.com/office/officeart/2005/8/layout/hierarchy1"/>
    <dgm:cxn modelId="{DC4307D9-CA49-434D-96C7-EB28FDECE400}" type="presParOf" srcId="{F0C6A1C5-5465-4B8B-8023-3F4F2E451835}" destId="{2DDFAD49-F71F-44C7-9FC8-3A20110B81A8}" srcOrd="0" destOrd="0" presId="urn:microsoft.com/office/officeart/2005/8/layout/hierarchy1"/>
    <dgm:cxn modelId="{6ADDC003-B7EE-4B5E-96C4-8A3B188282A4}" type="presParOf" srcId="{2DDFAD49-F71F-44C7-9FC8-3A20110B81A8}" destId="{50914581-F07D-462E-9AF0-590A4303589A}" srcOrd="0" destOrd="0" presId="urn:microsoft.com/office/officeart/2005/8/layout/hierarchy1"/>
    <dgm:cxn modelId="{D7862D5E-B367-4EE1-89AC-0AF61E864906}" type="presParOf" srcId="{2DDFAD49-F71F-44C7-9FC8-3A20110B81A8}" destId="{90299883-92A8-4110-ABAD-A125FE7D44D8}" srcOrd="1" destOrd="0" presId="urn:microsoft.com/office/officeart/2005/8/layout/hierarchy1"/>
    <dgm:cxn modelId="{7ED3964E-0CF2-4FB1-A925-C064FFF99880}" type="presParOf" srcId="{F0C6A1C5-5465-4B8B-8023-3F4F2E451835}" destId="{5A48D089-6E89-4E5D-9DBE-B1766F540BC9}" srcOrd="1" destOrd="0" presId="urn:microsoft.com/office/officeart/2005/8/layout/hierarchy1"/>
    <dgm:cxn modelId="{8D343008-E417-45B3-B494-BD73339AAD5B}" type="presParOf" srcId="{5A48D089-6E89-4E5D-9DBE-B1766F540BC9}" destId="{4B1A3DF0-DF3D-4768-A8B9-490B1B0C450B}" srcOrd="0" destOrd="0" presId="urn:microsoft.com/office/officeart/2005/8/layout/hierarchy1"/>
    <dgm:cxn modelId="{D4E928A4-69C7-4A23-9AFA-9E3B3F3068B0}" type="presParOf" srcId="{5A48D089-6E89-4E5D-9DBE-B1766F540BC9}" destId="{59EAD755-CD50-4506-815F-E1DEAF7E4EA9}" srcOrd="1" destOrd="0" presId="urn:microsoft.com/office/officeart/2005/8/layout/hierarchy1"/>
    <dgm:cxn modelId="{EC321782-3B92-4489-86A6-7F8DA9B75AAA}" type="presParOf" srcId="{59EAD755-CD50-4506-815F-E1DEAF7E4EA9}" destId="{E0A64F71-8F67-422F-8C81-ACA31EC5A3F2}" srcOrd="0" destOrd="0" presId="urn:microsoft.com/office/officeart/2005/8/layout/hierarchy1"/>
    <dgm:cxn modelId="{0BE3ED8E-92EE-4CD5-B6CA-5A4C7005EB9B}" type="presParOf" srcId="{E0A64F71-8F67-422F-8C81-ACA31EC5A3F2}" destId="{388790E4-D5D1-45EE-A708-57E2A7EB3BE6}" srcOrd="0" destOrd="0" presId="urn:microsoft.com/office/officeart/2005/8/layout/hierarchy1"/>
    <dgm:cxn modelId="{8C8EF1A1-2E62-4788-9C7E-FEEEAACCA6C3}" type="presParOf" srcId="{E0A64F71-8F67-422F-8C81-ACA31EC5A3F2}" destId="{10DB93E8-AADC-4AE1-83CB-38D6B67CB19D}" srcOrd="1" destOrd="0" presId="urn:microsoft.com/office/officeart/2005/8/layout/hierarchy1"/>
    <dgm:cxn modelId="{40EAE23A-7D2B-46E0-9ED6-B5437D7E6270}" type="presParOf" srcId="{59EAD755-CD50-4506-815F-E1DEAF7E4EA9}" destId="{343C0C77-CE29-4F0D-8D32-93A1C0EE2689}" srcOrd="1" destOrd="0" presId="urn:microsoft.com/office/officeart/2005/8/layout/hierarchy1"/>
    <dgm:cxn modelId="{1176896A-751C-46A2-952E-AD5959308118}" type="presParOf" srcId="{104982D0-DB3C-4EC3-A562-A93F2D95752A}" destId="{60CF1374-9720-45E6-A86F-8FE8C486AD06}" srcOrd="2" destOrd="0" presId="urn:microsoft.com/office/officeart/2005/8/layout/hierarchy1"/>
    <dgm:cxn modelId="{2716CE4F-E6AE-403E-AF31-5161A0642C67}" type="presParOf" srcId="{104982D0-DB3C-4EC3-A562-A93F2D95752A}" destId="{E5973221-534C-45DB-A68B-27E838164F80}" srcOrd="3" destOrd="0" presId="urn:microsoft.com/office/officeart/2005/8/layout/hierarchy1"/>
    <dgm:cxn modelId="{1EDF2DA8-14AC-4DE2-B76B-9753C39F3C3C}" type="presParOf" srcId="{E5973221-534C-45DB-A68B-27E838164F80}" destId="{D5DB0ABD-78F3-4605-924A-6E8C5B4CF49D}" srcOrd="0" destOrd="0" presId="urn:microsoft.com/office/officeart/2005/8/layout/hierarchy1"/>
    <dgm:cxn modelId="{D5C437F3-3BFB-4F3C-9CAC-D3E3E9E7EF2F}" type="presParOf" srcId="{D5DB0ABD-78F3-4605-924A-6E8C5B4CF49D}" destId="{87DE6C9C-BC59-4392-B95C-A1A808444DBD}" srcOrd="0" destOrd="0" presId="urn:microsoft.com/office/officeart/2005/8/layout/hierarchy1"/>
    <dgm:cxn modelId="{33592F5A-7848-4906-A906-B77197969571}" type="presParOf" srcId="{D5DB0ABD-78F3-4605-924A-6E8C5B4CF49D}" destId="{BE2868A7-E561-45A2-AE43-F7AC8A80A393}" srcOrd="1" destOrd="0" presId="urn:microsoft.com/office/officeart/2005/8/layout/hierarchy1"/>
    <dgm:cxn modelId="{06A899AC-E4DF-4C91-85B2-4767631D4271}" type="presParOf" srcId="{E5973221-534C-45DB-A68B-27E838164F80}" destId="{AFF6FD26-C06B-444D-9E46-195F7280B7DE}" srcOrd="1" destOrd="0" presId="urn:microsoft.com/office/officeart/2005/8/layout/hierarchy1"/>
    <dgm:cxn modelId="{8CBDB392-6C6D-447C-8498-AF12902E8BF6}" type="presParOf" srcId="{AFF6FD26-C06B-444D-9E46-195F7280B7DE}" destId="{AB9495B1-DA9C-443D-89A3-4CC15A4FEC74}" srcOrd="0" destOrd="0" presId="urn:microsoft.com/office/officeart/2005/8/layout/hierarchy1"/>
    <dgm:cxn modelId="{C8922886-5385-4266-92C0-2F69C7D73D24}" type="presParOf" srcId="{AFF6FD26-C06B-444D-9E46-195F7280B7DE}" destId="{7AE159F4-CE94-454B-88F3-D76E77298410}" srcOrd="1" destOrd="0" presId="urn:microsoft.com/office/officeart/2005/8/layout/hierarchy1"/>
    <dgm:cxn modelId="{FFD17B9A-61C3-4C00-8F16-40218846B516}" type="presParOf" srcId="{7AE159F4-CE94-454B-88F3-D76E77298410}" destId="{22890112-3C23-4FD5-9A39-66DD7572F07E}" srcOrd="0" destOrd="0" presId="urn:microsoft.com/office/officeart/2005/8/layout/hierarchy1"/>
    <dgm:cxn modelId="{E386ABC8-13C5-49DC-8F13-131DFF1F8857}" type="presParOf" srcId="{22890112-3C23-4FD5-9A39-66DD7572F07E}" destId="{C0B741DF-42F5-4C7B-AEEF-9D13E4D0350C}" srcOrd="0" destOrd="0" presId="urn:microsoft.com/office/officeart/2005/8/layout/hierarchy1"/>
    <dgm:cxn modelId="{B6D4AFD4-BE2D-4DC5-A128-F7E46E5E0B33}" type="presParOf" srcId="{22890112-3C23-4FD5-9A39-66DD7572F07E}" destId="{93F7276A-C4EF-4743-9344-2511E6A116DB}" srcOrd="1" destOrd="0" presId="urn:microsoft.com/office/officeart/2005/8/layout/hierarchy1"/>
    <dgm:cxn modelId="{1B303A6F-DD44-46D7-987D-DD7F955E9572}" type="presParOf" srcId="{7AE159F4-CE94-454B-88F3-D76E77298410}" destId="{5C6DF9E5-7F7F-46B4-8170-FDEAE978581A}" srcOrd="1" destOrd="0" presId="urn:microsoft.com/office/officeart/2005/8/layout/hierarchy1"/>
    <dgm:cxn modelId="{B2D971BD-357C-4BA1-B7D0-08D1633EAF36}" type="presParOf" srcId="{5C6DF9E5-7F7F-46B4-8170-FDEAE978581A}" destId="{69EE9FBC-F116-419F-9D10-2C0C421493C6}" srcOrd="0" destOrd="0" presId="urn:microsoft.com/office/officeart/2005/8/layout/hierarchy1"/>
    <dgm:cxn modelId="{3036063D-6384-453A-8710-D3AEA86B3103}" type="presParOf" srcId="{5C6DF9E5-7F7F-46B4-8170-FDEAE978581A}" destId="{CF5D247E-895E-4E78-8F03-BB385B7FD441}" srcOrd="1" destOrd="0" presId="urn:microsoft.com/office/officeart/2005/8/layout/hierarchy1"/>
    <dgm:cxn modelId="{01B3F2B7-20C7-471A-B9F0-6D12600DB785}" type="presParOf" srcId="{CF5D247E-895E-4E78-8F03-BB385B7FD441}" destId="{534D941C-4846-40CB-9B59-07835849FD22}" srcOrd="0" destOrd="0" presId="urn:microsoft.com/office/officeart/2005/8/layout/hierarchy1"/>
    <dgm:cxn modelId="{26F48D4F-3B17-426C-8AA7-BAD783CEA325}" type="presParOf" srcId="{534D941C-4846-40CB-9B59-07835849FD22}" destId="{E965919B-3F60-407C-A674-1F5DFAA64C61}" srcOrd="0" destOrd="0" presId="urn:microsoft.com/office/officeart/2005/8/layout/hierarchy1"/>
    <dgm:cxn modelId="{47590BB6-A577-4E5B-BA3D-BF96E6D43254}" type="presParOf" srcId="{534D941C-4846-40CB-9B59-07835849FD22}" destId="{79CFA13D-CD46-48D1-9E9B-74B7BFD5257E}" srcOrd="1" destOrd="0" presId="urn:microsoft.com/office/officeart/2005/8/layout/hierarchy1"/>
    <dgm:cxn modelId="{08A1D1AF-DDB8-4BE3-AFB8-40B5DDF6C8F6}" type="presParOf" srcId="{CF5D247E-895E-4E78-8F03-BB385B7FD441}" destId="{A287653E-2711-4683-A5C0-E1E13B654D79}" srcOrd="1" destOrd="0" presId="urn:microsoft.com/office/officeart/2005/8/layout/hierarchy1"/>
    <dgm:cxn modelId="{45AF69AC-F9D4-4C98-9E66-8E4EC8AA359F}" type="presParOf" srcId="{A287653E-2711-4683-A5C0-E1E13B654D79}" destId="{F91700EC-24C0-4968-9224-2485EC9DD091}" srcOrd="0" destOrd="0" presId="urn:microsoft.com/office/officeart/2005/8/layout/hierarchy1"/>
    <dgm:cxn modelId="{145C69FE-283C-41B8-8C03-764874C5C763}" type="presParOf" srcId="{A287653E-2711-4683-A5C0-E1E13B654D79}" destId="{7E956A32-4A39-4FCD-A4B3-DBC8B82FFB09}" srcOrd="1" destOrd="0" presId="urn:microsoft.com/office/officeart/2005/8/layout/hierarchy1"/>
    <dgm:cxn modelId="{FF3B343E-BD6E-452C-9B3B-BA8AA9EBAF44}" type="presParOf" srcId="{7E956A32-4A39-4FCD-A4B3-DBC8B82FFB09}" destId="{D8EC8183-06A9-4480-96EF-A137A1064756}" srcOrd="0" destOrd="0" presId="urn:microsoft.com/office/officeart/2005/8/layout/hierarchy1"/>
    <dgm:cxn modelId="{BD3B5245-03F6-4C5C-A272-E1D2626D9C04}" type="presParOf" srcId="{D8EC8183-06A9-4480-96EF-A137A1064756}" destId="{ED61BA14-E379-4FC6-A04A-BD708BD1DB56}" srcOrd="0" destOrd="0" presId="urn:microsoft.com/office/officeart/2005/8/layout/hierarchy1"/>
    <dgm:cxn modelId="{56298E38-C23F-4260-ADE3-FB87EC899C36}" type="presParOf" srcId="{D8EC8183-06A9-4480-96EF-A137A1064756}" destId="{A62ABE18-9B33-4A5E-B0D3-533957A10FD9}" srcOrd="1" destOrd="0" presId="urn:microsoft.com/office/officeart/2005/8/layout/hierarchy1"/>
    <dgm:cxn modelId="{91F5BC76-3396-4EF0-9B88-8BBAD217AB4B}" type="presParOf" srcId="{7E956A32-4A39-4FCD-A4B3-DBC8B82FFB09}" destId="{D8248459-2F8C-4B4D-918A-3E22FF01F81B}" srcOrd="1" destOrd="0" presId="urn:microsoft.com/office/officeart/2005/8/layout/hierarchy1"/>
    <dgm:cxn modelId="{02691156-64C7-4C88-8157-B178A1D3DCA0}" type="presParOf" srcId="{D8248459-2F8C-4B4D-918A-3E22FF01F81B}" destId="{A6224FD5-D675-4176-B075-42AF5D9964D1}" srcOrd="0" destOrd="0" presId="urn:microsoft.com/office/officeart/2005/8/layout/hierarchy1"/>
    <dgm:cxn modelId="{4E6419D7-E005-41F9-A641-A54B6C55B28B}" type="presParOf" srcId="{D8248459-2F8C-4B4D-918A-3E22FF01F81B}" destId="{32EC1728-19F8-42E8-8428-BD5430A9C4AC}" srcOrd="1" destOrd="0" presId="urn:microsoft.com/office/officeart/2005/8/layout/hierarchy1"/>
    <dgm:cxn modelId="{3587480F-00BB-42B7-903D-88F5C6735827}" type="presParOf" srcId="{32EC1728-19F8-42E8-8428-BD5430A9C4AC}" destId="{5E3D3CEE-D5B5-42A9-9F3C-EE5EC2642348}" srcOrd="0" destOrd="0" presId="urn:microsoft.com/office/officeart/2005/8/layout/hierarchy1"/>
    <dgm:cxn modelId="{FB094CB7-3CB9-4EEF-A01C-B5C68227C89F}" type="presParOf" srcId="{5E3D3CEE-D5B5-42A9-9F3C-EE5EC2642348}" destId="{0D37C814-4698-489F-BE93-472C863D0C24}" srcOrd="0" destOrd="0" presId="urn:microsoft.com/office/officeart/2005/8/layout/hierarchy1"/>
    <dgm:cxn modelId="{44963737-2CE6-4F16-A5B0-37C7DD427C6D}" type="presParOf" srcId="{5E3D3CEE-D5B5-42A9-9F3C-EE5EC2642348}" destId="{355ADA51-CCB8-4604-98F3-C0292257BF9D}" srcOrd="1" destOrd="0" presId="urn:microsoft.com/office/officeart/2005/8/layout/hierarchy1"/>
    <dgm:cxn modelId="{665F514D-EEAE-4891-80D0-17FA9B084AB0}" type="presParOf" srcId="{32EC1728-19F8-42E8-8428-BD5430A9C4AC}" destId="{CA5B0866-8449-46BB-99FB-15CC3F242B3F}" srcOrd="1" destOrd="0" presId="urn:microsoft.com/office/officeart/2005/8/layout/hierarchy1"/>
    <dgm:cxn modelId="{485A0ED7-21B5-4389-A27B-73BC99D60595}" type="presParOf" srcId="{104982D0-DB3C-4EC3-A562-A93F2D95752A}" destId="{33DAC750-5A96-4C7A-8FA3-12DF92689D65}" srcOrd="4" destOrd="0" presId="urn:microsoft.com/office/officeart/2005/8/layout/hierarchy1"/>
    <dgm:cxn modelId="{51B0ED31-D2A9-4E59-8780-482B5CCD2F61}" type="presParOf" srcId="{104982D0-DB3C-4EC3-A562-A93F2D95752A}" destId="{C2BEB39F-A06D-46A6-B71B-EBD3675D665A}" srcOrd="5" destOrd="0" presId="urn:microsoft.com/office/officeart/2005/8/layout/hierarchy1"/>
    <dgm:cxn modelId="{088C1369-F166-44ED-BC6A-066D06E84766}" type="presParOf" srcId="{C2BEB39F-A06D-46A6-B71B-EBD3675D665A}" destId="{80BB954E-9879-4D12-936D-45A03F16835E}" srcOrd="0" destOrd="0" presId="urn:microsoft.com/office/officeart/2005/8/layout/hierarchy1"/>
    <dgm:cxn modelId="{C27555B5-470E-44C2-BB68-FF1551C159F9}" type="presParOf" srcId="{80BB954E-9879-4D12-936D-45A03F16835E}" destId="{F762537C-CCA6-47DB-BE68-69D659B9B9A8}" srcOrd="0" destOrd="0" presId="urn:microsoft.com/office/officeart/2005/8/layout/hierarchy1"/>
    <dgm:cxn modelId="{330CA5F7-144E-45C4-8574-64A61E9505FC}" type="presParOf" srcId="{80BB954E-9879-4D12-936D-45A03F16835E}" destId="{9893A2C1-D364-4647-BA57-5E6031B69332}" srcOrd="1" destOrd="0" presId="urn:microsoft.com/office/officeart/2005/8/layout/hierarchy1"/>
    <dgm:cxn modelId="{83C47D8D-AB76-41C3-8331-4C317452AED0}" type="presParOf" srcId="{C2BEB39F-A06D-46A6-B71B-EBD3675D665A}" destId="{6C9407DD-3F59-418C-A8AB-8B2284BF48A9}" srcOrd="1" destOrd="0" presId="urn:microsoft.com/office/officeart/2005/8/layout/hierarchy1"/>
    <dgm:cxn modelId="{75886CD2-F2A7-4775-9D58-95F2E0FA1FD6}" type="presParOf" srcId="{6C9407DD-3F59-418C-A8AB-8B2284BF48A9}" destId="{478EC232-8CA6-4397-A272-4F0960DBF502}" srcOrd="0" destOrd="0" presId="urn:microsoft.com/office/officeart/2005/8/layout/hierarchy1"/>
    <dgm:cxn modelId="{5B5FFB11-640A-42BE-B856-EFA6E5BAA68F}" type="presParOf" srcId="{6C9407DD-3F59-418C-A8AB-8B2284BF48A9}" destId="{A24D1D15-A58F-4D24-97D5-D76E8FAE66C2}" srcOrd="1" destOrd="0" presId="urn:microsoft.com/office/officeart/2005/8/layout/hierarchy1"/>
    <dgm:cxn modelId="{FB8B541A-6896-472C-A68E-FF6BE0D9F111}" type="presParOf" srcId="{A24D1D15-A58F-4D24-97D5-D76E8FAE66C2}" destId="{22D7192F-924E-45E3-B2C4-F16C490BAADC}" srcOrd="0" destOrd="0" presId="urn:microsoft.com/office/officeart/2005/8/layout/hierarchy1"/>
    <dgm:cxn modelId="{5BF88438-816B-45B1-9E70-C0BEABE99223}" type="presParOf" srcId="{22D7192F-924E-45E3-B2C4-F16C490BAADC}" destId="{9B807D8C-4A77-4F06-8A7F-A3B2165A80CD}" srcOrd="0" destOrd="0" presId="urn:microsoft.com/office/officeart/2005/8/layout/hierarchy1"/>
    <dgm:cxn modelId="{67F32FB2-D2EE-4438-844F-E4AD71C59156}" type="presParOf" srcId="{22D7192F-924E-45E3-B2C4-F16C490BAADC}" destId="{1155EF67-9FCA-4EE0-B258-52466E4934B6}" srcOrd="1" destOrd="0" presId="urn:microsoft.com/office/officeart/2005/8/layout/hierarchy1"/>
    <dgm:cxn modelId="{1D8C1120-B44B-4981-B069-D8BD95C80955}" type="presParOf" srcId="{A24D1D15-A58F-4D24-97D5-D76E8FAE66C2}" destId="{70650379-A672-4C3F-A198-6BB03C449A63}" srcOrd="1" destOrd="0" presId="urn:microsoft.com/office/officeart/2005/8/layout/hierarchy1"/>
    <dgm:cxn modelId="{5568EB0F-C84F-4804-BE49-5C8D8DFB28E8}" type="presParOf" srcId="{70650379-A672-4C3F-A198-6BB03C449A63}" destId="{772FF9DE-8D80-4433-BB53-66F28F6A12EA}" srcOrd="0" destOrd="0" presId="urn:microsoft.com/office/officeart/2005/8/layout/hierarchy1"/>
    <dgm:cxn modelId="{F7FA54A6-263A-4C64-AAFC-B5366CA1B44F}" type="presParOf" srcId="{70650379-A672-4C3F-A198-6BB03C449A63}" destId="{5B2CB8B0-1940-439F-80A9-AB78A3C6CA88}" srcOrd="1" destOrd="0" presId="urn:microsoft.com/office/officeart/2005/8/layout/hierarchy1"/>
    <dgm:cxn modelId="{121FEFEE-612A-489D-B8D9-22F8AB400D43}" type="presParOf" srcId="{5B2CB8B0-1940-439F-80A9-AB78A3C6CA88}" destId="{24308591-B12E-4D64-8917-0F8B660226FC}" srcOrd="0" destOrd="0" presId="urn:microsoft.com/office/officeart/2005/8/layout/hierarchy1"/>
    <dgm:cxn modelId="{D6166548-4446-47A5-B45C-ECF52B67DB17}" type="presParOf" srcId="{24308591-B12E-4D64-8917-0F8B660226FC}" destId="{1568B505-210A-4D51-8FEE-08F0F4E21304}" srcOrd="0" destOrd="0" presId="urn:microsoft.com/office/officeart/2005/8/layout/hierarchy1"/>
    <dgm:cxn modelId="{A1E94147-C464-42F5-850E-01FCA440B706}" type="presParOf" srcId="{24308591-B12E-4D64-8917-0F8B660226FC}" destId="{78D53A4A-13F7-44BB-9482-A9E934FAB839}" srcOrd="1" destOrd="0" presId="urn:microsoft.com/office/officeart/2005/8/layout/hierarchy1"/>
    <dgm:cxn modelId="{CD44A3AD-D8CE-4D55-9399-42EA2555CBDB}" type="presParOf" srcId="{5B2CB8B0-1940-439F-80A9-AB78A3C6CA88}" destId="{D508EBB1-AC45-46A6-AD97-2915E79CB883}" srcOrd="1" destOrd="0" presId="urn:microsoft.com/office/officeart/2005/8/layout/hierarchy1"/>
    <dgm:cxn modelId="{B2D31120-4069-4D51-9C38-2138C3C1983A}" type="presParOf" srcId="{D508EBB1-AC45-46A6-AD97-2915E79CB883}" destId="{AC6A0E57-24FD-47C5-8E45-F1F74A83F550}" srcOrd="0" destOrd="0" presId="urn:microsoft.com/office/officeart/2005/8/layout/hierarchy1"/>
    <dgm:cxn modelId="{A4F1C5FF-6173-48B9-B32D-99C4B8CF7CC1}" type="presParOf" srcId="{D508EBB1-AC45-46A6-AD97-2915E79CB883}" destId="{62EA3561-D96D-478A-B5EB-49F0CCE391EC}" srcOrd="1" destOrd="0" presId="urn:microsoft.com/office/officeart/2005/8/layout/hierarchy1"/>
    <dgm:cxn modelId="{83736BBB-F358-4147-B41E-B80631179ECA}" type="presParOf" srcId="{62EA3561-D96D-478A-B5EB-49F0CCE391EC}" destId="{DE7A9142-B602-4DDF-BCA2-43EA5AF2E749}" srcOrd="0" destOrd="0" presId="urn:microsoft.com/office/officeart/2005/8/layout/hierarchy1"/>
    <dgm:cxn modelId="{44476BA2-11FC-4AE0-8115-11B01DF8B396}" type="presParOf" srcId="{DE7A9142-B602-4DDF-BCA2-43EA5AF2E749}" destId="{81D12FAB-D4A1-4A82-80A8-85058C3DAE5E}" srcOrd="0" destOrd="0" presId="urn:microsoft.com/office/officeart/2005/8/layout/hierarchy1"/>
    <dgm:cxn modelId="{8F13AC35-B9D3-4B60-8320-112C1C8BBC2D}" type="presParOf" srcId="{DE7A9142-B602-4DDF-BCA2-43EA5AF2E749}" destId="{E35CF04D-7C29-439E-A360-18055F80ED0E}" srcOrd="1" destOrd="0" presId="urn:microsoft.com/office/officeart/2005/8/layout/hierarchy1"/>
    <dgm:cxn modelId="{D142D871-2D04-4E5F-9892-A932A92FD78F}" type="presParOf" srcId="{62EA3561-D96D-478A-B5EB-49F0CCE391EC}" destId="{9D752445-2815-41E6-A0CE-ADD7B163F5E8}" srcOrd="1" destOrd="0" presId="urn:microsoft.com/office/officeart/2005/8/layout/hierarchy1"/>
    <dgm:cxn modelId="{F93E853F-9011-4D57-9CD5-C37E8EE25301}" type="presParOf" srcId="{9D752445-2815-41E6-A0CE-ADD7B163F5E8}" destId="{FA60AAD6-5152-4E28-8514-00B63B6344CE}" srcOrd="0" destOrd="0" presId="urn:microsoft.com/office/officeart/2005/8/layout/hierarchy1"/>
    <dgm:cxn modelId="{D183C489-09CC-4CF9-973B-AF12CCBD6155}" type="presParOf" srcId="{9D752445-2815-41E6-A0CE-ADD7B163F5E8}" destId="{E0C4B056-FA1F-404B-A1E7-F8410ABDA877}" srcOrd="1" destOrd="0" presId="urn:microsoft.com/office/officeart/2005/8/layout/hierarchy1"/>
    <dgm:cxn modelId="{9A326227-415F-42AE-B61E-4B275DD28EAF}" type="presParOf" srcId="{E0C4B056-FA1F-404B-A1E7-F8410ABDA877}" destId="{092B82A7-FBCC-4FB6-92F8-27D427943CC5}" srcOrd="0" destOrd="0" presId="urn:microsoft.com/office/officeart/2005/8/layout/hierarchy1"/>
    <dgm:cxn modelId="{FC8828C4-D2D7-40F5-8904-34D2FE46D616}" type="presParOf" srcId="{092B82A7-FBCC-4FB6-92F8-27D427943CC5}" destId="{F66D9318-B84A-4A54-8B48-1F97F4493923}" srcOrd="0" destOrd="0" presId="urn:microsoft.com/office/officeart/2005/8/layout/hierarchy1"/>
    <dgm:cxn modelId="{174F9FCC-C425-4FA8-980A-FA70FDEA99A0}" type="presParOf" srcId="{092B82A7-FBCC-4FB6-92F8-27D427943CC5}" destId="{DC5595D4-FC82-4B3A-9B80-CAFA1A99FDD4}" srcOrd="1" destOrd="0" presId="urn:microsoft.com/office/officeart/2005/8/layout/hierarchy1"/>
    <dgm:cxn modelId="{EC148F7A-ECE3-4F5B-A436-1E0538D12AFE}" type="presParOf" srcId="{E0C4B056-FA1F-404B-A1E7-F8410ABDA877}" destId="{29DF9F79-6024-4A91-A18E-217B819BFC64}" srcOrd="1" destOrd="0" presId="urn:microsoft.com/office/officeart/2005/8/layout/hierarchy1"/>
    <dgm:cxn modelId="{9F41458A-909E-4CD5-B342-E38C4990A3A5}" type="presParOf" srcId="{29DF9F79-6024-4A91-A18E-217B819BFC64}" destId="{D6755517-26B7-4A38-B17D-A76837AAA4B7}" srcOrd="0" destOrd="0" presId="urn:microsoft.com/office/officeart/2005/8/layout/hierarchy1"/>
    <dgm:cxn modelId="{A9071319-434F-4F2D-ACE5-82525635C214}" type="presParOf" srcId="{29DF9F79-6024-4A91-A18E-217B819BFC64}" destId="{474388EB-3321-4617-A76B-17303D677329}" srcOrd="1" destOrd="0" presId="urn:microsoft.com/office/officeart/2005/8/layout/hierarchy1"/>
    <dgm:cxn modelId="{CE3CD851-E082-46A7-AB2C-79A21A9763BF}" type="presParOf" srcId="{474388EB-3321-4617-A76B-17303D677329}" destId="{29EB2379-AFA9-4391-928F-BD2421712B29}" srcOrd="0" destOrd="0" presId="urn:microsoft.com/office/officeart/2005/8/layout/hierarchy1"/>
    <dgm:cxn modelId="{0505F2F2-4AAF-46EF-B445-DBDA200099A3}" type="presParOf" srcId="{29EB2379-AFA9-4391-928F-BD2421712B29}" destId="{CB90772A-61C7-4300-86CD-475F8E128476}" srcOrd="0" destOrd="0" presId="urn:microsoft.com/office/officeart/2005/8/layout/hierarchy1"/>
    <dgm:cxn modelId="{90C8C6FF-94F6-4ED1-9F6B-8F83E7C793F5}" type="presParOf" srcId="{29EB2379-AFA9-4391-928F-BD2421712B29}" destId="{E9384EA2-1F5D-47AC-8DCB-884775B1396F}" srcOrd="1" destOrd="0" presId="urn:microsoft.com/office/officeart/2005/8/layout/hierarchy1"/>
    <dgm:cxn modelId="{AD27BF52-BC05-41EA-B6B7-6A1A87A3D57B}" type="presParOf" srcId="{474388EB-3321-4617-A76B-17303D677329}" destId="{310A89C9-9DEF-4E7C-A9EE-20475868E3BA}" srcOrd="1" destOrd="0" presId="urn:microsoft.com/office/officeart/2005/8/layout/hierarchy1"/>
    <dgm:cxn modelId="{19895A97-150C-497E-B350-30E014D9E555}" type="presParOf" srcId="{104982D0-DB3C-4EC3-A562-A93F2D95752A}" destId="{1E524ECE-4D91-456F-90CE-9A1EE56DA019}" srcOrd="6" destOrd="0" presId="urn:microsoft.com/office/officeart/2005/8/layout/hierarchy1"/>
    <dgm:cxn modelId="{BA574A30-C106-4AF1-A3DE-E532FC275704}" type="presParOf" srcId="{104982D0-DB3C-4EC3-A562-A93F2D95752A}" destId="{90A994F1-D56C-4D52-A794-7A8B61D36085}" srcOrd="7" destOrd="0" presId="urn:microsoft.com/office/officeart/2005/8/layout/hierarchy1"/>
    <dgm:cxn modelId="{861941EB-2E1B-4112-8202-7103845E3610}" type="presParOf" srcId="{90A994F1-D56C-4D52-A794-7A8B61D36085}" destId="{8FCFFDC1-60C0-4849-B349-AF5F9CE045BB}" srcOrd="0" destOrd="0" presId="urn:microsoft.com/office/officeart/2005/8/layout/hierarchy1"/>
    <dgm:cxn modelId="{1E608381-B610-4594-A9F9-5DD67B81DB57}" type="presParOf" srcId="{8FCFFDC1-60C0-4849-B349-AF5F9CE045BB}" destId="{7B6F3570-EF06-4E8A-8797-4ACD596DC2B6}" srcOrd="0" destOrd="0" presId="urn:microsoft.com/office/officeart/2005/8/layout/hierarchy1"/>
    <dgm:cxn modelId="{0CE1F131-08AA-4D3D-9382-737BE05FAAB3}" type="presParOf" srcId="{8FCFFDC1-60C0-4849-B349-AF5F9CE045BB}" destId="{DDABFCDE-EC7C-4AC9-8F48-8D2DCFC9AA5D}" srcOrd="1" destOrd="0" presId="urn:microsoft.com/office/officeart/2005/8/layout/hierarchy1"/>
    <dgm:cxn modelId="{3386B2E5-8171-49A9-B365-43883AB60095}" type="presParOf" srcId="{90A994F1-D56C-4D52-A794-7A8B61D36085}" destId="{A5F18C8D-551C-455F-A484-4BCA729B3DF1}" srcOrd="1" destOrd="0" presId="urn:microsoft.com/office/officeart/2005/8/layout/hierarchy1"/>
    <dgm:cxn modelId="{D7D3BB55-29ED-4136-A4AB-E55D968BACCC}" type="presParOf" srcId="{A5F18C8D-551C-455F-A484-4BCA729B3DF1}" destId="{EE1F7F93-CD45-4326-9C86-554F603C9468}" srcOrd="0" destOrd="0" presId="urn:microsoft.com/office/officeart/2005/8/layout/hierarchy1"/>
    <dgm:cxn modelId="{C8A55AA7-BBA6-448F-9AE8-5FF0E42F1A82}" type="presParOf" srcId="{A5F18C8D-551C-455F-A484-4BCA729B3DF1}" destId="{29101497-D00E-4256-80A3-2B1C449A799B}" srcOrd="1" destOrd="0" presId="urn:microsoft.com/office/officeart/2005/8/layout/hierarchy1"/>
    <dgm:cxn modelId="{960D0BC7-DBAB-4557-9DE1-D8283004B323}" type="presParOf" srcId="{29101497-D00E-4256-80A3-2B1C449A799B}" destId="{D169E3DD-E5D6-4932-95CB-A842FF3A3497}" srcOrd="0" destOrd="0" presId="urn:microsoft.com/office/officeart/2005/8/layout/hierarchy1"/>
    <dgm:cxn modelId="{609D171E-380B-4FE3-83D8-1417E69C7D53}" type="presParOf" srcId="{D169E3DD-E5D6-4932-95CB-A842FF3A3497}" destId="{01123573-46B5-45F6-A24D-CBCC16595CD6}" srcOrd="0" destOrd="0" presId="urn:microsoft.com/office/officeart/2005/8/layout/hierarchy1"/>
    <dgm:cxn modelId="{052441AB-9C8C-44B4-A3BB-3BEAF72AFB73}" type="presParOf" srcId="{D169E3DD-E5D6-4932-95CB-A842FF3A3497}" destId="{DD6B3424-6780-4C6B-8B79-7DBAD8B25EE5}" srcOrd="1" destOrd="0" presId="urn:microsoft.com/office/officeart/2005/8/layout/hierarchy1"/>
    <dgm:cxn modelId="{B358A7A1-25F3-4E02-A61D-F7153A3F00F3}" type="presParOf" srcId="{29101497-D00E-4256-80A3-2B1C449A799B}" destId="{6EF0BF08-E2A6-4F12-97A4-D097DE83A7DF}" srcOrd="1" destOrd="0" presId="urn:microsoft.com/office/officeart/2005/8/layout/hierarchy1"/>
    <dgm:cxn modelId="{33DA89D6-4461-4078-A5E1-78F29E40652A}" type="presParOf" srcId="{6EF0BF08-E2A6-4F12-97A4-D097DE83A7DF}" destId="{3D3B0CB1-4670-403A-A32D-1291317337D3}" srcOrd="0" destOrd="0" presId="urn:microsoft.com/office/officeart/2005/8/layout/hierarchy1"/>
    <dgm:cxn modelId="{04A55E3B-0178-46CE-A0ED-5D5B89B184FF}" type="presParOf" srcId="{6EF0BF08-E2A6-4F12-97A4-D097DE83A7DF}" destId="{A2FCF10A-0147-4C86-BC6C-628D052847FE}" srcOrd="1" destOrd="0" presId="urn:microsoft.com/office/officeart/2005/8/layout/hierarchy1"/>
    <dgm:cxn modelId="{43D0528C-27C6-4405-9187-111F0E53CB13}" type="presParOf" srcId="{A2FCF10A-0147-4C86-BC6C-628D052847FE}" destId="{219E8DE6-FAC6-4739-8868-FCFB6970BF6C}" srcOrd="0" destOrd="0" presId="urn:microsoft.com/office/officeart/2005/8/layout/hierarchy1"/>
    <dgm:cxn modelId="{ABA4D176-1B7B-434F-85B3-42126F0B9021}" type="presParOf" srcId="{219E8DE6-FAC6-4739-8868-FCFB6970BF6C}" destId="{EE9C1E82-0E14-474D-B62C-0C4CDCD375B1}" srcOrd="0" destOrd="0" presId="urn:microsoft.com/office/officeart/2005/8/layout/hierarchy1"/>
    <dgm:cxn modelId="{CAA04C6B-3B50-4773-8397-3476F904637C}" type="presParOf" srcId="{219E8DE6-FAC6-4739-8868-FCFB6970BF6C}" destId="{5D9072E9-E168-481F-AAE9-18059DC8A67C}" srcOrd="1" destOrd="0" presId="urn:microsoft.com/office/officeart/2005/8/layout/hierarchy1"/>
    <dgm:cxn modelId="{C28E8583-E980-484B-81BB-FA6B789F8291}" type="presParOf" srcId="{A2FCF10A-0147-4C86-BC6C-628D052847FE}" destId="{F48BE40E-ED4A-4323-9260-F66AE537DF67}" srcOrd="1" destOrd="0" presId="urn:microsoft.com/office/officeart/2005/8/layout/hierarchy1"/>
    <dgm:cxn modelId="{89D4B182-4F97-4005-9623-62178F6C8BCB}" type="presParOf" srcId="{F48BE40E-ED4A-4323-9260-F66AE537DF67}" destId="{009E82EC-38AC-46D1-9DD4-DD59E57007DF}" srcOrd="0" destOrd="0" presId="urn:microsoft.com/office/officeart/2005/8/layout/hierarchy1"/>
    <dgm:cxn modelId="{57A502A3-713B-49E0-A2E3-C8687B326704}" type="presParOf" srcId="{F48BE40E-ED4A-4323-9260-F66AE537DF67}" destId="{3C8997E2-2DB7-43DC-9ED3-293FDD2877C6}" srcOrd="1" destOrd="0" presId="urn:microsoft.com/office/officeart/2005/8/layout/hierarchy1"/>
    <dgm:cxn modelId="{E58A5F70-D91F-4CBC-A82E-DAA5DD01F518}" type="presParOf" srcId="{3C8997E2-2DB7-43DC-9ED3-293FDD2877C6}" destId="{520BE50D-27E8-4B39-9F16-9DF3E9EE594A}" srcOrd="0" destOrd="0" presId="urn:microsoft.com/office/officeart/2005/8/layout/hierarchy1"/>
    <dgm:cxn modelId="{4C9127F8-329B-4907-BBDB-7338187C3563}" type="presParOf" srcId="{520BE50D-27E8-4B39-9F16-9DF3E9EE594A}" destId="{ED9C196D-1FA4-4706-9651-76D0C3D671F4}" srcOrd="0" destOrd="0" presId="urn:microsoft.com/office/officeart/2005/8/layout/hierarchy1"/>
    <dgm:cxn modelId="{5FCD1426-E8C9-41BE-9F93-EE818CD04B2A}" type="presParOf" srcId="{520BE50D-27E8-4B39-9F16-9DF3E9EE594A}" destId="{29A57A68-BBB3-4A53-BBD2-716EA8C6578A}" srcOrd="1" destOrd="0" presId="urn:microsoft.com/office/officeart/2005/8/layout/hierarchy1"/>
    <dgm:cxn modelId="{2D1B3132-80C3-4656-8962-438E9292C40C}" type="presParOf" srcId="{3C8997E2-2DB7-43DC-9ED3-293FDD2877C6}" destId="{660ED483-2280-4CD7-B892-75D2EE1FA048}" srcOrd="1" destOrd="0" presId="urn:microsoft.com/office/officeart/2005/8/layout/hierarchy1"/>
    <dgm:cxn modelId="{92980D8D-8F74-434A-927B-5763E9D192E0}" type="presParOf" srcId="{660ED483-2280-4CD7-B892-75D2EE1FA048}" destId="{41730448-F5D6-4E7D-96E5-34E34977B6E1}" srcOrd="0" destOrd="0" presId="urn:microsoft.com/office/officeart/2005/8/layout/hierarchy1"/>
    <dgm:cxn modelId="{6D545EA7-BF0D-4528-BFE1-EB463E4F09CD}" type="presParOf" srcId="{660ED483-2280-4CD7-B892-75D2EE1FA048}" destId="{2CEDBBA1-BFB9-46CD-848D-C3078CD64671}" srcOrd="1" destOrd="0" presId="urn:microsoft.com/office/officeart/2005/8/layout/hierarchy1"/>
    <dgm:cxn modelId="{94E5B1CD-E97D-4611-8B4B-38D4984B89EA}" type="presParOf" srcId="{2CEDBBA1-BFB9-46CD-848D-C3078CD64671}" destId="{730AFDC4-16BD-489A-88AA-CEEB55DD2272}" srcOrd="0" destOrd="0" presId="urn:microsoft.com/office/officeart/2005/8/layout/hierarchy1"/>
    <dgm:cxn modelId="{8DC63FDE-F897-48A5-99D9-672C625759E4}" type="presParOf" srcId="{730AFDC4-16BD-489A-88AA-CEEB55DD2272}" destId="{1C85E074-9131-4A72-B788-6BCD10071486}" srcOrd="0" destOrd="0" presId="urn:microsoft.com/office/officeart/2005/8/layout/hierarchy1"/>
    <dgm:cxn modelId="{86476EF2-2C5F-45A2-B008-CD3AFEFCFD52}" type="presParOf" srcId="{730AFDC4-16BD-489A-88AA-CEEB55DD2272}" destId="{CB8B1ED4-CF4F-43BA-9A91-44D843BF4650}" srcOrd="1" destOrd="0" presId="urn:microsoft.com/office/officeart/2005/8/layout/hierarchy1"/>
    <dgm:cxn modelId="{4E389869-8B40-4BB4-8FCC-B82782525904}" type="presParOf" srcId="{2CEDBBA1-BFB9-46CD-848D-C3078CD64671}" destId="{F7B32905-A90D-482C-8B4E-6B2309525F0B}" srcOrd="1" destOrd="0" presId="urn:microsoft.com/office/officeart/2005/8/layout/hierarchy1"/>
    <dgm:cxn modelId="{0C997CD4-C0BC-4C7A-9938-7D9C9BBA9326}" type="presParOf" srcId="{F7B32905-A90D-482C-8B4E-6B2309525F0B}" destId="{B3704310-4EE6-441D-B92C-82412A4229FE}" srcOrd="0" destOrd="0" presId="urn:microsoft.com/office/officeart/2005/8/layout/hierarchy1"/>
    <dgm:cxn modelId="{EE17F47C-5EB2-418C-9F43-279DFA14C90D}" type="presParOf" srcId="{F7B32905-A90D-482C-8B4E-6B2309525F0B}" destId="{4F11BFF3-9C21-4DD3-9CE1-5C855560ACE8}" srcOrd="1" destOrd="0" presId="urn:microsoft.com/office/officeart/2005/8/layout/hierarchy1"/>
    <dgm:cxn modelId="{261FC772-AF50-4146-94DA-91570B9BCE41}" type="presParOf" srcId="{4F11BFF3-9C21-4DD3-9CE1-5C855560ACE8}" destId="{8108F63F-0839-4187-848D-C75781A8E3A9}" srcOrd="0" destOrd="0" presId="urn:microsoft.com/office/officeart/2005/8/layout/hierarchy1"/>
    <dgm:cxn modelId="{98AF04F3-999C-4B66-953A-96045A1C82BA}" type="presParOf" srcId="{8108F63F-0839-4187-848D-C75781A8E3A9}" destId="{C69E083B-5584-4305-B5EB-348E96A1C449}" srcOrd="0" destOrd="0" presId="urn:microsoft.com/office/officeart/2005/8/layout/hierarchy1"/>
    <dgm:cxn modelId="{D460766B-8263-4F6D-8473-96A8A1D4B2C1}" type="presParOf" srcId="{8108F63F-0839-4187-848D-C75781A8E3A9}" destId="{5FA8B246-1F88-4390-8272-0B3B3C7D9F42}" srcOrd="1" destOrd="0" presId="urn:microsoft.com/office/officeart/2005/8/layout/hierarchy1"/>
    <dgm:cxn modelId="{057D0CA2-7B03-4578-B799-1C957C5738E6}" type="presParOf" srcId="{4F11BFF3-9C21-4DD3-9CE1-5C855560ACE8}" destId="{70738EA5-E31C-4A58-9244-57039A70305C}" srcOrd="1" destOrd="0" presId="urn:microsoft.com/office/officeart/2005/8/layout/hierarchy1"/>
    <dgm:cxn modelId="{19B7244C-468A-437F-9790-3C44A4AA53F7}" type="presParOf" srcId="{70738EA5-E31C-4A58-9244-57039A70305C}" destId="{17EA3724-ACA7-474E-B465-6D7517A7A5E0}" srcOrd="0" destOrd="0" presId="urn:microsoft.com/office/officeart/2005/8/layout/hierarchy1"/>
    <dgm:cxn modelId="{00787902-B1BE-4A9C-A546-BB1AD6A70EDD}" type="presParOf" srcId="{70738EA5-E31C-4A58-9244-57039A70305C}" destId="{5F46A097-C0FC-472F-AF10-6B9E141AA93B}" srcOrd="1" destOrd="0" presId="urn:microsoft.com/office/officeart/2005/8/layout/hierarchy1"/>
    <dgm:cxn modelId="{CFBF75A2-E956-40D1-B86E-47A493EB37F5}" type="presParOf" srcId="{5F46A097-C0FC-472F-AF10-6B9E141AA93B}" destId="{389A9D2A-EC27-463A-9B33-24D9BE1669FF}" srcOrd="0" destOrd="0" presId="urn:microsoft.com/office/officeart/2005/8/layout/hierarchy1"/>
    <dgm:cxn modelId="{7800F8A0-99B0-49A6-A9B5-88D166C607C1}" type="presParOf" srcId="{389A9D2A-EC27-463A-9B33-24D9BE1669FF}" destId="{CBA9D0BD-5373-4376-864A-8DB0EEC39692}" srcOrd="0" destOrd="0" presId="urn:microsoft.com/office/officeart/2005/8/layout/hierarchy1"/>
    <dgm:cxn modelId="{B305E7BE-9529-4DE2-A99C-E80BBD0D19AE}" type="presParOf" srcId="{389A9D2A-EC27-463A-9B33-24D9BE1669FF}" destId="{6C424CD5-29E5-438A-B46B-6F72A2233B05}" srcOrd="1" destOrd="0" presId="urn:microsoft.com/office/officeart/2005/8/layout/hierarchy1"/>
    <dgm:cxn modelId="{F286542F-4DE4-4C9F-8C67-F6C644912694}" type="presParOf" srcId="{5F46A097-C0FC-472F-AF10-6B9E141AA93B}" destId="{2FD062FB-95C4-41CD-B986-AEB4BFDC52A3}" srcOrd="1" destOrd="0" presId="urn:microsoft.com/office/officeart/2005/8/layout/hierarchy1"/>
    <dgm:cxn modelId="{3C2A02CF-C0D0-406F-8A4F-1583E4459657}" type="presParOf" srcId="{104982D0-DB3C-4EC3-A562-A93F2D95752A}" destId="{0B8814E6-B60A-4BCC-9EB8-43EA335E9F58}" srcOrd="8" destOrd="0" presId="urn:microsoft.com/office/officeart/2005/8/layout/hierarchy1"/>
    <dgm:cxn modelId="{C087314C-7BAB-4D82-9DBC-AE2885F1843D}" type="presParOf" srcId="{104982D0-DB3C-4EC3-A562-A93F2D95752A}" destId="{C023EC37-59F2-437B-B0AD-05C2076B796A}" srcOrd="9" destOrd="0" presId="urn:microsoft.com/office/officeart/2005/8/layout/hierarchy1"/>
    <dgm:cxn modelId="{50E163BB-32E5-4A42-AFE0-519433CAC9DA}" type="presParOf" srcId="{C023EC37-59F2-437B-B0AD-05C2076B796A}" destId="{71C8BB20-9CC8-46DA-9B33-2DCA69C42335}" srcOrd="0" destOrd="0" presId="urn:microsoft.com/office/officeart/2005/8/layout/hierarchy1"/>
    <dgm:cxn modelId="{AA9F1DC5-DA40-4A4E-93BE-D1C6C19365B7}" type="presParOf" srcId="{71C8BB20-9CC8-46DA-9B33-2DCA69C42335}" destId="{AC4E2980-3704-41FE-ACDF-308FA7A517DB}" srcOrd="0" destOrd="0" presId="urn:microsoft.com/office/officeart/2005/8/layout/hierarchy1"/>
    <dgm:cxn modelId="{9ED4775A-06F9-414F-82B8-6A94179379F4}" type="presParOf" srcId="{71C8BB20-9CC8-46DA-9B33-2DCA69C42335}" destId="{41FC52B8-FF5D-473E-986F-99C884D7C40D}" srcOrd="1" destOrd="0" presId="urn:microsoft.com/office/officeart/2005/8/layout/hierarchy1"/>
    <dgm:cxn modelId="{7137DBB4-1721-4154-8BEF-8A4FDB1F7413}" type="presParOf" srcId="{C023EC37-59F2-437B-B0AD-05C2076B796A}" destId="{0224088B-2AEB-4722-9F6C-09B519E97095}" srcOrd="1" destOrd="0" presId="urn:microsoft.com/office/officeart/2005/8/layout/hierarchy1"/>
    <dgm:cxn modelId="{8DA8406E-7B5A-4845-AC53-2A95E7C8BE6E}" type="presParOf" srcId="{0224088B-2AEB-4722-9F6C-09B519E97095}" destId="{D351D7BD-26E2-48A6-9A5E-FD498FEAED6D}" srcOrd="0" destOrd="0" presId="urn:microsoft.com/office/officeart/2005/8/layout/hierarchy1"/>
    <dgm:cxn modelId="{134E09D6-52D7-4497-B845-1916F7550634}" type="presParOf" srcId="{0224088B-2AEB-4722-9F6C-09B519E97095}" destId="{6BE45273-3748-4713-95F7-6F7F710BCD68}" srcOrd="1" destOrd="0" presId="urn:microsoft.com/office/officeart/2005/8/layout/hierarchy1"/>
    <dgm:cxn modelId="{1D306B9D-ED51-4779-8F86-0B2F32BE1630}" type="presParOf" srcId="{6BE45273-3748-4713-95F7-6F7F710BCD68}" destId="{566372D6-98EB-407A-97AC-1B8812035573}" srcOrd="0" destOrd="0" presId="urn:microsoft.com/office/officeart/2005/8/layout/hierarchy1"/>
    <dgm:cxn modelId="{B14463A0-C6C1-499D-8B35-D54001A22696}" type="presParOf" srcId="{566372D6-98EB-407A-97AC-1B8812035573}" destId="{E8511095-9F50-4619-B63E-9923C288F3BD}" srcOrd="0" destOrd="0" presId="urn:microsoft.com/office/officeart/2005/8/layout/hierarchy1"/>
    <dgm:cxn modelId="{11B595A8-8A4B-4378-BFEE-971208682714}" type="presParOf" srcId="{566372D6-98EB-407A-97AC-1B8812035573}" destId="{7CD419B6-6E9B-4DF4-AECE-39679C10DDDD}" srcOrd="1" destOrd="0" presId="urn:microsoft.com/office/officeart/2005/8/layout/hierarchy1"/>
    <dgm:cxn modelId="{F6F3B73A-709C-41B4-9ABF-0ED175D7ED5F}" type="presParOf" srcId="{6BE45273-3748-4713-95F7-6F7F710BCD68}" destId="{7DCBED22-FE85-49ED-A7E9-15BB82F3CDAC}" srcOrd="1" destOrd="0" presId="urn:microsoft.com/office/officeart/2005/8/layout/hierarchy1"/>
    <dgm:cxn modelId="{3F9AFFC6-0EF6-48A2-9708-8643D224F3A6}" type="presParOf" srcId="{7DCBED22-FE85-49ED-A7E9-15BB82F3CDAC}" destId="{50C3846F-D741-4846-B29E-8723BC3BC3D8}" srcOrd="0" destOrd="0" presId="urn:microsoft.com/office/officeart/2005/8/layout/hierarchy1"/>
    <dgm:cxn modelId="{9EDC4D78-F436-4435-A3EB-5BEF9AB21FF5}" type="presParOf" srcId="{7DCBED22-FE85-49ED-A7E9-15BB82F3CDAC}" destId="{114F15C6-0B32-4807-AF86-FEAE229265BD}" srcOrd="1" destOrd="0" presId="urn:microsoft.com/office/officeart/2005/8/layout/hierarchy1"/>
    <dgm:cxn modelId="{8D69EA33-9060-4963-9E22-82C4EE1FB898}" type="presParOf" srcId="{114F15C6-0B32-4807-AF86-FEAE229265BD}" destId="{85D03895-D38D-41BD-A211-05EFD22C7410}" srcOrd="0" destOrd="0" presId="urn:microsoft.com/office/officeart/2005/8/layout/hierarchy1"/>
    <dgm:cxn modelId="{C913C8A6-6711-4056-AFF0-CED408C2F463}" type="presParOf" srcId="{85D03895-D38D-41BD-A211-05EFD22C7410}" destId="{94CF1724-F498-45E5-9902-18DB9541E549}" srcOrd="0" destOrd="0" presId="urn:microsoft.com/office/officeart/2005/8/layout/hierarchy1"/>
    <dgm:cxn modelId="{40A12788-6762-4C35-9B15-8FC7192A416A}" type="presParOf" srcId="{85D03895-D38D-41BD-A211-05EFD22C7410}" destId="{1C5DF4FB-D779-4808-AEA5-836EB7B60BD4}" srcOrd="1" destOrd="0" presId="urn:microsoft.com/office/officeart/2005/8/layout/hierarchy1"/>
    <dgm:cxn modelId="{DD0E74DF-DA45-4239-9B42-C2CC4CE5DAC5}" type="presParOf" srcId="{114F15C6-0B32-4807-AF86-FEAE229265BD}" destId="{7973A24D-9D38-410A-994C-9EF04DD2BA70}" srcOrd="1" destOrd="0" presId="urn:microsoft.com/office/officeart/2005/8/layout/hierarchy1"/>
    <dgm:cxn modelId="{77B7DAF6-F6FF-441D-8B4D-CEEA7CDAEF14}" type="presParOf" srcId="{7973A24D-9D38-410A-994C-9EF04DD2BA70}" destId="{522D7778-5B26-4FDF-AE38-8C74BF828106}" srcOrd="0" destOrd="0" presId="urn:microsoft.com/office/officeart/2005/8/layout/hierarchy1"/>
    <dgm:cxn modelId="{812B7529-42D0-46B4-9198-B3448737759D}" type="presParOf" srcId="{7973A24D-9D38-410A-994C-9EF04DD2BA70}" destId="{4375235D-2977-4912-8FD9-7A6D82074D76}" srcOrd="1" destOrd="0" presId="urn:microsoft.com/office/officeart/2005/8/layout/hierarchy1"/>
    <dgm:cxn modelId="{6277F7C4-D49C-4D1D-A563-C3DB707AAAAF}" type="presParOf" srcId="{4375235D-2977-4912-8FD9-7A6D82074D76}" destId="{9C2C1643-6F3D-4D36-AD8C-8A3259B04E43}" srcOrd="0" destOrd="0" presId="urn:microsoft.com/office/officeart/2005/8/layout/hierarchy1"/>
    <dgm:cxn modelId="{D054CD29-5BAC-4382-B242-DA771FB50CE5}" type="presParOf" srcId="{9C2C1643-6F3D-4D36-AD8C-8A3259B04E43}" destId="{09CA8F03-77D9-4365-89F3-FCB7501DB6C1}" srcOrd="0" destOrd="0" presId="urn:microsoft.com/office/officeart/2005/8/layout/hierarchy1"/>
    <dgm:cxn modelId="{D76961D6-3867-4972-B781-8CBEF5AC001F}" type="presParOf" srcId="{9C2C1643-6F3D-4D36-AD8C-8A3259B04E43}" destId="{DB5D50F3-5299-4961-9BAA-CB19E08E4AEB}" srcOrd="1" destOrd="0" presId="urn:microsoft.com/office/officeart/2005/8/layout/hierarchy1"/>
    <dgm:cxn modelId="{51A0B531-EC0B-4EE5-8FBB-68E1209C1823}" type="presParOf" srcId="{4375235D-2977-4912-8FD9-7A6D82074D76}" destId="{F63F6983-5F8A-430E-B2D1-53DFA5EBDA9F}" srcOrd="1" destOrd="0" presId="urn:microsoft.com/office/officeart/2005/8/layout/hierarchy1"/>
    <dgm:cxn modelId="{80FFFA8D-0193-4066-A9FD-BB3A085660C4}" type="presParOf" srcId="{F63F6983-5F8A-430E-B2D1-53DFA5EBDA9F}" destId="{0808621C-35B4-4A15-A37B-2D04B1AE8D21}" srcOrd="0" destOrd="0" presId="urn:microsoft.com/office/officeart/2005/8/layout/hierarchy1"/>
    <dgm:cxn modelId="{9ACAFF03-F727-4409-9B65-5D1F1B145CE1}" type="presParOf" srcId="{F63F6983-5F8A-430E-B2D1-53DFA5EBDA9F}" destId="{E3C68F20-EB58-4479-B0AC-8FA64728E376}" srcOrd="1" destOrd="0" presId="urn:microsoft.com/office/officeart/2005/8/layout/hierarchy1"/>
    <dgm:cxn modelId="{108CB1B8-D862-4889-BBEB-DB1084474C69}" type="presParOf" srcId="{E3C68F20-EB58-4479-B0AC-8FA64728E376}" destId="{2D3AF923-6551-42FC-82D7-8634A96B1848}" srcOrd="0" destOrd="0" presId="urn:microsoft.com/office/officeart/2005/8/layout/hierarchy1"/>
    <dgm:cxn modelId="{7F84E34B-7D5D-4365-86E3-A3316BD9B539}" type="presParOf" srcId="{2D3AF923-6551-42FC-82D7-8634A96B1848}" destId="{045F710A-5367-49A5-A21E-EBA64A91E99B}" srcOrd="0" destOrd="0" presId="urn:microsoft.com/office/officeart/2005/8/layout/hierarchy1"/>
    <dgm:cxn modelId="{71DB8838-D834-43B6-BD3D-A2BBDFEA3C5B}" type="presParOf" srcId="{2D3AF923-6551-42FC-82D7-8634A96B1848}" destId="{4AC4695A-F677-494B-9846-823C1F355838}" srcOrd="1" destOrd="0" presId="urn:microsoft.com/office/officeart/2005/8/layout/hierarchy1"/>
    <dgm:cxn modelId="{28A5EB7E-642B-40B9-ADCA-E579FD24B693}" type="presParOf" srcId="{E3C68F20-EB58-4479-B0AC-8FA64728E376}" destId="{7246D4F4-55C9-4417-994F-D510C7334263}" srcOrd="1" destOrd="0" presId="urn:microsoft.com/office/officeart/2005/8/layout/hierarchy1"/>
    <dgm:cxn modelId="{40537770-F9A9-4E4A-AEFB-6547220D8587}" type="presParOf" srcId="{7246D4F4-55C9-4417-994F-D510C7334263}" destId="{C0552483-8AB7-43BC-B051-BE5877DFCF3D}" srcOrd="0" destOrd="0" presId="urn:microsoft.com/office/officeart/2005/8/layout/hierarchy1"/>
    <dgm:cxn modelId="{AC45A73B-EB20-4853-976D-FA3549A8B6B6}" type="presParOf" srcId="{7246D4F4-55C9-4417-994F-D510C7334263}" destId="{818CB5C6-0F48-4623-ABA5-288DC2822F08}" srcOrd="1" destOrd="0" presId="urn:microsoft.com/office/officeart/2005/8/layout/hierarchy1"/>
    <dgm:cxn modelId="{79E1917C-0BCF-4B0E-A065-EE7BFB2AA0E0}" type="presParOf" srcId="{818CB5C6-0F48-4623-ABA5-288DC2822F08}" destId="{E0BB6D90-2634-4FC1-B5E4-98A503B48819}" srcOrd="0" destOrd="0" presId="urn:microsoft.com/office/officeart/2005/8/layout/hierarchy1"/>
    <dgm:cxn modelId="{DA7EA02F-CDCA-4FB4-AA0B-230EF3B14AFE}" type="presParOf" srcId="{E0BB6D90-2634-4FC1-B5E4-98A503B48819}" destId="{F5E09D5C-0425-4484-88DE-8C776CFE52D0}" srcOrd="0" destOrd="0" presId="urn:microsoft.com/office/officeart/2005/8/layout/hierarchy1"/>
    <dgm:cxn modelId="{7B8AF8BA-AD6F-4266-9BAF-7F6E9C2597DE}" type="presParOf" srcId="{E0BB6D90-2634-4FC1-B5E4-98A503B48819}" destId="{25865A34-4DAE-420A-AA9D-E02184E5B00C}" srcOrd="1" destOrd="0" presId="urn:microsoft.com/office/officeart/2005/8/layout/hierarchy1"/>
    <dgm:cxn modelId="{8596DE54-0A32-4367-997C-19E268C8FD3F}" type="presParOf" srcId="{818CB5C6-0F48-4623-ABA5-288DC2822F08}" destId="{85A9E1AD-5F5E-42E6-8C8D-BB5635121AEE}" srcOrd="1" destOrd="0" presId="urn:microsoft.com/office/officeart/2005/8/layout/hierarchy1"/>
    <dgm:cxn modelId="{8EA43ED5-22B8-4CCC-AC46-E8504796F541}" type="presParOf" srcId="{104982D0-DB3C-4EC3-A562-A93F2D95752A}" destId="{7AEACE75-4190-4FCB-BCE0-6726B476E6E6}" srcOrd="10" destOrd="0" presId="urn:microsoft.com/office/officeart/2005/8/layout/hierarchy1"/>
    <dgm:cxn modelId="{CB600870-F2C9-4EC1-9484-168E7CB792B4}" type="presParOf" srcId="{104982D0-DB3C-4EC3-A562-A93F2D95752A}" destId="{8A4389F2-8B3B-453E-953A-E11E3E3FF72B}" srcOrd="11" destOrd="0" presId="urn:microsoft.com/office/officeart/2005/8/layout/hierarchy1"/>
    <dgm:cxn modelId="{B3761C77-B2CE-4424-8BB9-9B2D47CFCFC6}" type="presParOf" srcId="{8A4389F2-8B3B-453E-953A-E11E3E3FF72B}" destId="{861EFA2B-A231-4F37-88EC-607ADAA9EB93}" srcOrd="0" destOrd="0" presId="urn:microsoft.com/office/officeart/2005/8/layout/hierarchy1"/>
    <dgm:cxn modelId="{8A6D8A3B-6CF4-41ED-809A-DCE154AD1BBA}" type="presParOf" srcId="{861EFA2B-A231-4F37-88EC-607ADAA9EB93}" destId="{F0AB3BFF-07C8-4CE0-9FEE-CF53645C2419}" srcOrd="0" destOrd="0" presId="urn:microsoft.com/office/officeart/2005/8/layout/hierarchy1"/>
    <dgm:cxn modelId="{E0ED3CF6-0F72-4CAE-AD6C-AC44F63B085F}" type="presParOf" srcId="{861EFA2B-A231-4F37-88EC-607ADAA9EB93}" destId="{BA532FEE-91B8-4099-A30C-DAF773C2884D}" srcOrd="1" destOrd="0" presId="urn:microsoft.com/office/officeart/2005/8/layout/hierarchy1"/>
    <dgm:cxn modelId="{C6A73275-E4D6-497B-B897-A60632A35365}" type="presParOf" srcId="{8A4389F2-8B3B-453E-953A-E11E3E3FF72B}" destId="{26A6B780-FAE0-40CE-8F7E-AB7017F82C20}" srcOrd="1" destOrd="0" presId="urn:microsoft.com/office/officeart/2005/8/layout/hierarchy1"/>
    <dgm:cxn modelId="{9DF106E6-C350-4483-9082-391B91FA7261}" type="presParOf" srcId="{26A6B780-FAE0-40CE-8F7E-AB7017F82C20}" destId="{95AB4944-2E4C-4477-BAF5-CC9C04576144}" srcOrd="0" destOrd="0" presId="urn:microsoft.com/office/officeart/2005/8/layout/hierarchy1"/>
    <dgm:cxn modelId="{DC52C94E-FE6C-46C7-9F04-CEA0B8C43897}" type="presParOf" srcId="{26A6B780-FAE0-40CE-8F7E-AB7017F82C20}" destId="{66051513-EC91-4831-83D5-3748E136E9DC}" srcOrd="1" destOrd="0" presId="urn:microsoft.com/office/officeart/2005/8/layout/hierarchy1"/>
    <dgm:cxn modelId="{C397E0B6-BC47-4A31-8991-C8416E31CACD}" type="presParOf" srcId="{66051513-EC91-4831-83D5-3748E136E9DC}" destId="{6BAA6AC3-99F6-43E6-A832-C3C0C0A99B6F}" srcOrd="0" destOrd="0" presId="urn:microsoft.com/office/officeart/2005/8/layout/hierarchy1"/>
    <dgm:cxn modelId="{7111F285-98BC-4571-AD9D-6C078841F88C}" type="presParOf" srcId="{6BAA6AC3-99F6-43E6-A832-C3C0C0A99B6F}" destId="{44071404-5F5B-43E5-9F2C-D6A06C0600C2}" srcOrd="0" destOrd="0" presId="urn:microsoft.com/office/officeart/2005/8/layout/hierarchy1"/>
    <dgm:cxn modelId="{F7B27F27-D394-421D-A3C5-44E828A0416F}" type="presParOf" srcId="{6BAA6AC3-99F6-43E6-A832-C3C0C0A99B6F}" destId="{75F6FF48-1DEA-4A17-A3BD-7DDDB81A62A5}" srcOrd="1" destOrd="0" presId="urn:microsoft.com/office/officeart/2005/8/layout/hierarchy1"/>
    <dgm:cxn modelId="{F2848294-8B13-4686-A10B-C67410E2BBBA}" type="presParOf" srcId="{66051513-EC91-4831-83D5-3748E136E9DC}" destId="{71857154-90B6-4ECF-BE54-4080D999A95B}" srcOrd="1" destOrd="0" presId="urn:microsoft.com/office/officeart/2005/8/layout/hierarchy1"/>
    <dgm:cxn modelId="{6CAEA62A-4E33-4AE9-B003-A8B970FECA51}" type="presParOf" srcId="{71857154-90B6-4ECF-BE54-4080D999A95B}" destId="{68ED5BEF-E89B-41FA-80E7-3B00E8C2DAAC}" srcOrd="0" destOrd="0" presId="urn:microsoft.com/office/officeart/2005/8/layout/hierarchy1"/>
    <dgm:cxn modelId="{FD142EC8-70E2-4DA5-90EB-74D6B4301D2B}" type="presParOf" srcId="{71857154-90B6-4ECF-BE54-4080D999A95B}" destId="{167A0639-2230-4436-BA22-0FB3491B9AE1}" srcOrd="1" destOrd="0" presId="urn:microsoft.com/office/officeart/2005/8/layout/hierarchy1"/>
    <dgm:cxn modelId="{2B1AF99E-82E3-457B-A33E-9CB744BBEBB1}" type="presParOf" srcId="{167A0639-2230-4436-BA22-0FB3491B9AE1}" destId="{2413484E-3119-490C-88FE-C7C80875E48D}" srcOrd="0" destOrd="0" presId="urn:microsoft.com/office/officeart/2005/8/layout/hierarchy1"/>
    <dgm:cxn modelId="{12F375AC-43BA-496D-8A79-E7AC2181B012}" type="presParOf" srcId="{2413484E-3119-490C-88FE-C7C80875E48D}" destId="{F42FA4EF-41DD-4C55-800A-62D0BC3097BF}" srcOrd="0" destOrd="0" presId="urn:microsoft.com/office/officeart/2005/8/layout/hierarchy1"/>
    <dgm:cxn modelId="{EABFA6DB-30FA-4D8B-A58C-1C0C3747E844}" type="presParOf" srcId="{2413484E-3119-490C-88FE-C7C80875E48D}" destId="{87CF462A-CD1C-45B7-8F21-2BE3E2B562A4}" srcOrd="1" destOrd="0" presId="urn:microsoft.com/office/officeart/2005/8/layout/hierarchy1"/>
    <dgm:cxn modelId="{8A150ABD-EB7C-41B7-A7CC-971B03EBBFA6}" type="presParOf" srcId="{167A0639-2230-4436-BA22-0FB3491B9AE1}" destId="{B2DC4941-F34B-42D8-A24E-686E60813815}" srcOrd="1" destOrd="0" presId="urn:microsoft.com/office/officeart/2005/8/layout/hierarchy1"/>
    <dgm:cxn modelId="{FB3B66C8-9F80-4F01-A373-31B76763AB11}" type="presParOf" srcId="{B2DC4941-F34B-42D8-A24E-686E60813815}" destId="{4B112B3E-7FA9-4B1C-91C3-A6D177B4EA06}" srcOrd="0" destOrd="0" presId="urn:microsoft.com/office/officeart/2005/8/layout/hierarchy1"/>
    <dgm:cxn modelId="{A89FC449-3FA6-46C3-BA8D-A82B0954EC41}" type="presParOf" srcId="{B2DC4941-F34B-42D8-A24E-686E60813815}" destId="{A504CD49-BFB1-486C-811E-86F4A2F1760F}" srcOrd="1" destOrd="0" presId="urn:microsoft.com/office/officeart/2005/8/layout/hierarchy1"/>
    <dgm:cxn modelId="{4FB6C2AC-A162-47AB-90FE-738830E34A29}" type="presParOf" srcId="{A504CD49-BFB1-486C-811E-86F4A2F1760F}" destId="{A4E01AF4-6048-4839-9F1E-10ED340B1AFD}" srcOrd="0" destOrd="0" presId="urn:microsoft.com/office/officeart/2005/8/layout/hierarchy1"/>
    <dgm:cxn modelId="{CFCDE2FB-EEA0-427C-950E-A07700ACEE12}" type="presParOf" srcId="{A4E01AF4-6048-4839-9F1E-10ED340B1AFD}" destId="{6B912F78-50DE-43F0-8D94-8E5A4DD93906}" srcOrd="0" destOrd="0" presId="urn:microsoft.com/office/officeart/2005/8/layout/hierarchy1"/>
    <dgm:cxn modelId="{1A321AF9-7536-44AA-8BC4-2C50B820DB48}" type="presParOf" srcId="{A4E01AF4-6048-4839-9F1E-10ED340B1AFD}" destId="{075E783F-9FCC-4F5F-9AF8-318FAFA68467}" srcOrd="1" destOrd="0" presId="urn:microsoft.com/office/officeart/2005/8/layout/hierarchy1"/>
    <dgm:cxn modelId="{8B15C22D-6FD0-43A9-9984-5726BE200890}" type="presParOf" srcId="{A504CD49-BFB1-486C-811E-86F4A2F1760F}" destId="{C22F02C0-4D56-447B-B0EB-11831FF5E182}" srcOrd="1" destOrd="0" presId="urn:microsoft.com/office/officeart/2005/8/layout/hierarchy1"/>
    <dgm:cxn modelId="{B117FCF0-D69C-4A3A-A013-6047151C9BC8}" type="presParOf" srcId="{C22F02C0-4D56-447B-B0EB-11831FF5E182}" destId="{5AA6E1FA-7AE3-46A2-AEBB-77335D1A45C9}" srcOrd="0" destOrd="0" presId="urn:microsoft.com/office/officeart/2005/8/layout/hierarchy1"/>
    <dgm:cxn modelId="{FB2B7D29-55BC-4FAE-81FC-D7BC5D3F1F19}" type="presParOf" srcId="{C22F02C0-4D56-447B-B0EB-11831FF5E182}" destId="{7D16EF25-977D-43CB-BEFF-91B26FA130E7}" srcOrd="1" destOrd="0" presId="urn:microsoft.com/office/officeart/2005/8/layout/hierarchy1"/>
    <dgm:cxn modelId="{3FA91911-4366-4AD5-9CA3-5A0FAA8276DE}" type="presParOf" srcId="{7D16EF25-977D-43CB-BEFF-91B26FA130E7}" destId="{20E12EEB-FD91-4C2F-8D4B-457E3DEB7645}" srcOrd="0" destOrd="0" presId="urn:microsoft.com/office/officeart/2005/8/layout/hierarchy1"/>
    <dgm:cxn modelId="{9E7A0541-B6B2-4F50-B3C8-F1347C1F721A}" type="presParOf" srcId="{20E12EEB-FD91-4C2F-8D4B-457E3DEB7645}" destId="{D087B9D3-0DF0-44F3-9B32-A6C51FD87B27}" srcOrd="0" destOrd="0" presId="urn:microsoft.com/office/officeart/2005/8/layout/hierarchy1"/>
    <dgm:cxn modelId="{02CC8C79-9578-4258-8F94-0BD20B62406B}" type="presParOf" srcId="{20E12EEB-FD91-4C2F-8D4B-457E3DEB7645}" destId="{B255BF4A-F021-492A-BABF-4BCFF73A65DA}" srcOrd="1" destOrd="0" presId="urn:microsoft.com/office/officeart/2005/8/layout/hierarchy1"/>
    <dgm:cxn modelId="{1463C3D2-20C1-4F89-8DAA-25C762A10137}" type="presParOf" srcId="{7D16EF25-977D-43CB-BEFF-91B26FA130E7}" destId="{1A25E041-53F4-4183-ACAD-D79FF8505081}" srcOrd="1" destOrd="0" presId="urn:microsoft.com/office/officeart/2005/8/layout/hierarchy1"/>
    <dgm:cxn modelId="{64FC62D7-25F5-4B4D-8EAD-20D7455DEE47}" type="presParOf" srcId="{1A25E041-53F4-4183-ACAD-D79FF8505081}" destId="{F7DF1356-DB75-49B7-AA8B-986BE1BF534D}" srcOrd="0" destOrd="0" presId="urn:microsoft.com/office/officeart/2005/8/layout/hierarchy1"/>
    <dgm:cxn modelId="{7C994779-3BBF-45ED-BD05-E9466EDF2505}" type="presParOf" srcId="{1A25E041-53F4-4183-ACAD-D79FF8505081}" destId="{4F40B419-B5AE-4B50-9DD3-9277901D0A24}" srcOrd="1" destOrd="0" presId="urn:microsoft.com/office/officeart/2005/8/layout/hierarchy1"/>
    <dgm:cxn modelId="{A19590CF-EB05-49A7-B543-428E6281D51E}" type="presParOf" srcId="{4F40B419-B5AE-4B50-9DD3-9277901D0A24}" destId="{93E1BAAB-23B9-46C2-BE98-95FCD4833212}" srcOrd="0" destOrd="0" presId="urn:microsoft.com/office/officeart/2005/8/layout/hierarchy1"/>
    <dgm:cxn modelId="{A163D08A-0B4B-4039-9F86-F928B044E118}" type="presParOf" srcId="{93E1BAAB-23B9-46C2-BE98-95FCD4833212}" destId="{D1323895-2A10-4CDC-99B2-C9C2A49D6DE4}" srcOrd="0" destOrd="0" presId="urn:microsoft.com/office/officeart/2005/8/layout/hierarchy1"/>
    <dgm:cxn modelId="{1B59FBAE-AF0D-418C-9338-BFBBB2D3F07E}" type="presParOf" srcId="{93E1BAAB-23B9-46C2-BE98-95FCD4833212}" destId="{277CE9E9-7A28-4293-9DC4-F27DF7F26FB0}" srcOrd="1" destOrd="0" presId="urn:microsoft.com/office/officeart/2005/8/layout/hierarchy1"/>
    <dgm:cxn modelId="{37968D30-0B86-41BA-B4F6-BF99C623CBFE}" type="presParOf" srcId="{4F40B419-B5AE-4B50-9DD3-9277901D0A24}" destId="{F789F24E-54FE-4AED-B893-4AB1833C6C92}" srcOrd="1" destOrd="0" presId="urn:microsoft.com/office/officeart/2005/8/layout/hierarchy1"/>
    <dgm:cxn modelId="{94F78D63-AB8F-4BE3-8D17-6FEAEB62A251}" type="presParOf" srcId="{104982D0-DB3C-4EC3-A562-A93F2D95752A}" destId="{90B16B31-46BD-4D41-BD55-DD1AC5CDA06E}" srcOrd="12" destOrd="0" presId="urn:microsoft.com/office/officeart/2005/8/layout/hierarchy1"/>
    <dgm:cxn modelId="{C566859A-3736-4936-916D-6A6C9F48CDF4}" type="presParOf" srcId="{104982D0-DB3C-4EC3-A562-A93F2D95752A}" destId="{5A2DBDF8-9D34-46C6-AE5C-A840F79451C0}" srcOrd="13" destOrd="0" presId="urn:microsoft.com/office/officeart/2005/8/layout/hierarchy1"/>
    <dgm:cxn modelId="{1EE07537-9F15-4C4B-B08A-4D5E329D8812}" type="presParOf" srcId="{5A2DBDF8-9D34-46C6-AE5C-A840F79451C0}" destId="{9DEF64EE-AA19-470A-9ADD-046FD9FE37D3}" srcOrd="0" destOrd="0" presId="urn:microsoft.com/office/officeart/2005/8/layout/hierarchy1"/>
    <dgm:cxn modelId="{1E7821D5-FF95-441D-B543-3911D18C8652}" type="presParOf" srcId="{9DEF64EE-AA19-470A-9ADD-046FD9FE37D3}" destId="{574F6744-67AF-46F7-8472-B7CD2557592B}" srcOrd="0" destOrd="0" presId="urn:microsoft.com/office/officeart/2005/8/layout/hierarchy1"/>
    <dgm:cxn modelId="{F4E64855-C284-44B7-8C58-4C2BBBF1681B}" type="presParOf" srcId="{9DEF64EE-AA19-470A-9ADD-046FD9FE37D3}" destId="{25B463C2-7940-4567-85C0-A87255178221}" srcOrd="1" destOrd="0" presId="urn:microsoft.com/office/officeart/2005/8/layout/hierarchy1"/>
    <dgm:cxn modelId="{A00CDFAF-10F1-48E3-9E5E-D538577A74DD}" type="presParOf" srcId="{5A2DBDF8-9D34-46C6-AE5C-A840F79451C0}" destId="{1FDE73C5-7BF8-4411-8333-835F71433067}" srcOrd="1" destOrd="0" presId="urn:microsoft.com/office/officeart/2005/8/layout/hierarchy1"/>
    <dgm:cxn modelId="{43A34538-A78E-4625-BECF-DB3283422150}" type="presParOf" srcId="{1FDE73C5-7BF8-4411-8333-835F71433067}" destId="{E5ED556D-C78E-48EC-B051-3AD309085AE1}" srcOrd="0" destOrd="0" presId="urn:microsoft.com/office/officeart/2005/8/layout/hierarchy1"/>
    <dgm:cxn modelId="{8484763F-2443-4469-9DD7-36B2D6A7F9E6}" type="presParOf" srcId="{1FDE73C5-7BF8-4411-8333-835F71433067}" destId="{8461CDE3-64EC-480B-B7FA-EB6BC0E71458}" srcOrd="1" destOrd="0" presId="urn:microsoft.com/office/officeart/2005/8/layout/hierarchy1"/>
    <dgm:cxn modelId="{3AB5A9AF-8103-4F0F-8BA3-BCBC8A337EA2}" type="presParOf" srcId="{8461CDE3-64EC-480B-B7FA-EB6BC0E71458}" destId="{318D69BD-258B-45E7-B259-986F05D1432F}" srcOrd="0" destOrd="0" presId="urn:microsoft.com/office/officeart/2005/8/layout/hierarchy1"/>
    <dgm:cxn modelId="{BF0FAA1A-FDA4-4F71-A59F-47D3CDF8C51B}" type="presParOf" srcId="{318D69BD-258B-45E7-B259-986F05D1432F}" destId="{BA5ADE95-3E8D-4929-8611-FB4D3C57CA78}" srcOrd="0" destOrd="0" presId="urn:microsoft.com/office/officeart/2005/8/layout/hierarchy1"/>
    <dgm:cxn modelId="{E7BEAFC4-3CDA-41F9-AAF8-84D2DD4F81A7}" type="presParOf" srcId="{318D69BD-258B-45E7-B259-986F05D1432F}" destId="{2560E41F-5228-4EAF-83B2-674821717F48}" srcOrd="1" destOrd="0" presId="urn:microsoft.com/office/officeart/2005/8/layout/hierarchy1"/>
    <dgm:cxn modelId="{BD00F4AF-34A0-487F-A60C-DADEBED6FB5D}" type="presParOf" srcId="{8461CDE3-64EC-480B-B7FA-EB6BC0E71458}" destId="{3699661F-1425-4964-A4E1-22BCF5C5C846}" srcOrd="1" destOrd="0" presId="urn:microsoft.com/office/officeart/2005/8/layout/hierarchy1"/>
    <dgm:cxn modelId="{DC90F8DA-0581-4E32-9B62-B3EC10C35AF0}" type="presParOf" srcId="{104982D0-DB3C-4EC3-A562-A93F2D95752A}" destId="{5CE35A3E-2758-4016-826A-03B5F30EEA0C}" srcOrd="14" destOrd="0" presId="urn:microsoft.com/office/officeart/2005/8/layout/hierarchy1"/>
    <dgm:cxn modelId="{D0C51524-8874-43C2-A061-E371B47B7C72}" type="presParOf" srcId="{104982D0-DB3C-4EC3-A562-A93F2D95752A}" destId="{BC4EDE94-31B3-497E-BA50-E57FDB5330FF}" srcOrd="15" destOrd="0" presId="urn:microsoft.com/office/officeart/2005/8/layout/hierarchy1"/>
    <dgm:cxn modelId="{97104454-9132-437D-B004-59C55D7F7DFE}" type="presParOf" srcId="{BC4EDE94-31B3-497E-BA50-E57FDB5330FF}" destId="{869653FC-E23B-4F4A-B9D9-1CB39B3D3411}" srcOrd="0" destOrd="0" presId="urn:microsoft.com/office/officeart/2005/8/layout/hierarchy1"/>
    <dgm:cxn modelId="{ED85F921-C070-486C-986A-3372223DF5F6}" type="presParOf" srcId="{869653FC-E23B-4F4A-B9D9-1CB39B3D3411}" destId="{F60050BF-7E6E-483F-BAA3-3CE1FEB930FD}" srcOrd="0" destOrd="0" presId="urn:microsoft.com/office/officeart/2005/8/layout/hierarchy1"/>
    <dgm:cxn modelId="{51FB32C5-3E45-44E6-A908-754E226DB16A}" type="presParOf" srcId="{869653FC-E23B-4F4A-B9D9-1CB39B3D3411}" destId="{665C25B6-2665-473B-8684-B492242EC137}" srcOrd="1" destOrd="0" presId="urn:microsoft.com/office/officeart/2005/8/layout/hierarchy1"/>
    <dgm:cxn modelId="{4C0AFBA4-C40A-4646-AEE1-4D6CC4426861}" type="presParOf" srcId="{BC4EDE94-31B3-497E-BA50-E57FDB5330FF}" destId="{3B71C71A-4DF0-4C6C-8427-38D61153D6E9}" srcOrd="1" destOrd="0" presId="urn:microsoft.com/office/officeart/2005/8/layout/hierarchy1"/>
    <dgm:cxn modelId="{B823E153-7652-46F4-B6D0-16E12F5C5CEE}" type="presParOf" srcId="{3B71C71A-4DF0-4C6C-8427-38D61153D6E9}" destId="{08B63DCA-0310-404C-AC8B-C14C5AD0C076}" srcOrd="0" destOrd="0" presId="urn:microsoft.com/office/officeart/2005/8/layout/hierarchy1"/>
    <dgm:cxn modelId="{293F1F5A-93C5-4E70-A97E-A6694D989061}" type="presParOf" srcId="{3B71C71A-4DF0-4C6C-8427-38D61153D6E9}" destId="{CC1D015F-364F-4B63-B2DF-D552C5867EBD}" srcOrd="1" destOrd="0" presId="urn:microsoft.com/office/officeart/2005/8/layout/hierarchy1"/>
    <dgm:cxn modelId="{7E335578-B5C8-46C7-B5B5-8BD7E03FF481}" type="presParOf" srcId="{CC1D015F-364F-4B63-B2DF-D552C5867EBD}" destId="{91FBD045-6072-4A22-A592-B395B3F6419C}" srcOrd="0" destOrd="0" presId="urn:microsoft.com/office/officeart/2005/8/layout/hierarchy1"/>
    <dgm:cxn modelId="{AE85F22D-450C-4ED3-AC67-2A74DD9597E6}" type="presParOf" srcId="{91FBD045-6072-4A22-A592-B395B3F6419C}" destId="{B6743F8A-B4F4-4D5C-AAFA-9FA080B2A1C7}" srcOrd="0" destOrd="0" presId="urn:microsoft.com/office/officeart/2005/8/layout/hierarchy1"/>
    <dgm:cxn modelId="{B68A74CE-DECE-4170-9CDE-633D9F56946E}" type="presParOf" srcId="{91FBD045-6072-4A22-A592-B395B3F6419C}" destId="{39DC0D2D-2DC9-4247-A47B-3D67D02E7116}" srcOrd="1" destOrd="0" presId="urn:microsoft.com/office/officeart/2005/8/layout/hierarchy1"/>
    <dgm:cxn modelId="{CF873D15-E850-45A8-ABC8-4CDA30E0DFEB}" type="presParOf" srcId="{CC1D015F-364F-4B63-B2DF-D552C5867EBD}" destId="{1AD0340C-880C-43B2-BCA6-8FCC1DC0DCE6}" srcOrd="1" destOrd="0" presId="urn:microsoft.com/office/officeart/2005/8/layout/hierarchy1"/>
    <dgm:cxn modelId="{73DD1683-E586-400A-9FF5-443A03273726}" type="presParOf" srcId="{1AD0340C-880C-43B2-BCA6-8FCC1DC0DCE6}" destId="{12604328-1B04-4317-B405-CB8E3A7ECE96}" srcOrd="0" destOrd="0" presId="urn:microsoft.com/office/officeart/2005/8/layout/hierarchy1"/>
    <dgm:cxn modelId="{1D66E487-F9BB-4062-B57A-B70E5E37E5A3}" type="presParOf" srcId="{1AD0340C-880C-43B2-BCA6-8FCC1DC0DCE6}" destId="{59865E98-59B9-4007-A290-592237211A05}" srcOrd="1" destOrd="0" presId="urn:microsoft.com/office/officeart/2005/8/layout/hierarchy1"/>
    <dgm:cxn modelId="{6D3F19B0-F53A-439A-B460-1738C9C4BBB3}" type="presParOf" srcId="{59865E98-59B9-4007-A290-592237211A05}" destId="{BB8AB181-C201-4A3A-ABEB-563FAB0CFA1B}" srcOrd="0" destOrd="0" presId="urn:microsoft.com/office/officeart/2005/8/layout/hierarchy1"/>
    <dgm:cxn modelId="{481BC31C-B05A-40E8-A04B-A3CBBE1A5A87}" type="presParOf" srcId="{BB8AB181-C201-4A3A-ABEB-563FAB0CFA1B}" destId="{F261539B-FE17-41B4-8E43-C9F9F40993E6}" srcOrd="0" destOrd="0" presId="urn:microsoft.com/office/officeart/2005/8/layout/hierarchy1"/>
    <dgm:cxn modelId="{72A3A436-2F3F-4CED-BAF4-0AB5A995F64A}" type="presParOf" srcId="{BB8AB181-C201-4A3A-ABEB-563FAB0CFA1B}" destId="{F07479F0-1E0C-4C03-84A4-55ED4F8F6F82}" srcOrd="1" destOrd="0" presId="urn:microsoft.com/office/officeart/2005/8/layout/hierarchy1"/>
    <dgm:cxn modelId="{32E5BFD7-6C08-4B8A-AC71-CA2AA4255F22}" type="presParOf" srcId="{59865E98-59B9-4007-A290-592237211A05}" destId="{205B7060-CFAE-4006-BBE2-3E291B65392D}" srcOrd="1" destOrd="0" presId="urn:microsoft.com/office/officeart/2005/8/layout/hierarchy1"/>
    <dgm:cxn modelId="{6E690663-71D5-4641-9E23-47A1E49016B3}" type="presParOf" srcId="{104982D0-DB3C-4EC3-A562-A93F2D95752A}" destId="{F8256BD7-39CB-4F3C-A3B1-48F546422F63}" srcOrd="16" destOrd="0" presId="urn:microsoft.com/office/officeart/2005/8/layout/hierarchy1"/>
    <dgm:cxn modelId="{67F4CF7C-BADA-4963-BCD1-7FDD26FB3A35}" type="presParOf" srcId="{104982D0-DB3C-4EC3-A562-A93F2D95752A}" destId="{B3C5458D-E209-46F4-BA2D-EDB18AA17481}" srcOrd="17" destOrd="0" presId="urn:microsoft.com/office/officeart/2005/8/layout/hierarchy1"/>
    <dgm:cxn modelId="{55479138-5594-4F7A-8C04-936810664098}" type="presParOf" srcId="{B3C5458D-E209-46F4-BA2D-EDB18AA17481}" destId="{F0A73FA2-35B1-4BCC-9C93-A2330F76C728}" srcOrd="0" destOrd="0" presId="urn:microsoft.com/office/officeart/2005/8/layout/hierarchy1"/>
    <dgm:cxn modelId="{A83C820D-88F6-413B-ADA5-9F5BDCB2A12A}" type="presParOf" srcId="{F0A73FA2-35B1-4BCC-9C93-A2330F76C728}" destId="{4DE2E1E9-97C4-4081-A1C0-5D60EF0A893B}" srcOrd="0" destOrd="0" presId="urn:microsoft.com/office/officeart/2005/8/layout/hierarchy1"/>
    <dgm:cxn modelId="{93353387-263C-456E-8CB0-7B188DEC152C}" type="presParOf" srcId="{F0A73FA2-35B1-4BCC-9C93-A2330F76C728}" destId="{BD53FF5A-D0E9-45DA-9104-0EE661FCA8CC}" srcOrd="1" destOrd="0" presId="urn:microsoft.com/office/officeart/2005/8/layout/hierarchy1"/>
    <dgm:cxn modelId="{2E6C3DAD-4E68-4366-B015-25F2FF2CAA72}" type="presParOf" srcId="{B3C5458D-E209-46F4-BA2D-EDB18AA17481}" destId="{660CF915-C089-4F72-A8CA-D0977CA6C6E9}" srcOrd="1" destOrd="0" presId="urn:microsoft.com/office/officeart/2005/8/layout/hierarchy1"/>
    <dgm:cxn modelId="{163B8724-AD3D-4BC4-A1BB-4E54E810DB0A}" type="presParOf" srcId="{660CF915-C089-4F72-A8CA-D0977CA6C6E9}" destId="{8E1564FA-7807-423E-AA98-3F5FEDBD871A}" srcOrd="0" destOrd="0" presId="urn:microsoft.com/office/officeart/2005/8/layout/hierarchy1"/>
    <dgm:cxn modelId="{71F6B9D7-1C07-4762-8075-2B890955E13F}" type="presParOf" srcId="{660CF915-C089-4F72-A8CA-D0977CA6C6E9}" destId="{22EBA283-0D5A-4B49-9C45-808274F9AAC5}" srcOrd="1" destOrd="0" presId="urn:microsoft.com/office/officeart/2005/8/layout/hierarchy1"/>
    <dgm:cxn modelId="{19F6C203-FA44-4EC6-93A5-8DCD03378BDD}" type="presParOf" srcId="{22EBA283-0D5A-4B49-9C45-808274F9AAC5}" destId="{6EED65DE-357F-40C8-A5C2-50043151D420}" srcOrd="0" destOrd="0" presId="urn:microsoft.com/office/officeart/2005/8/layout/hierarchy1"/>
    <dgm:cxn modelId="{2F815819-9575-4770-9DA7-A64A6B9685E3}" type="presParOf" srcId="{6EED65DE-357F-40C8-A5C2-50043151D420}" destId="{98FF9B5C-7875-41B0-B99E-16919CACFCFE}" srcOrd="0" destOrd="0" presId="urn:microsoft.com/office/officeart/2005/8/layout/hierarchy1"/>
    <dgm:cxn modelId="{4C25579C-89E6-475E-BD99-724C1F79AFBE}" type="presParOf" srcId="{6EED65DE-357F-40C8-A5C2-50043151D420}" destId="{9235CFEC-7D8C-4D23-8573-747A65ED117D}" srcOrd="1" destOrd="0" presId="urn:microsoft.com/office/officeart/2005/8/layout/hierarchy1"/>
    <dgm:cxn modelId="{4C95C643-DB1F-4DF7-B547-9BAD198AE0DF}" type="presParOf" srcId="{22EBA283-0D5A-4B49-9C45-808274F9AAC5}" destId="{8625C1D3-9105-435B-9B6E-C8471A12A166}" srcOrd="1" destOrd="0" presId="urn:microsoft.com/office/officeart/2005/8/layout/hierarchy1"/>
    <dgm:cxn modelId="{F95D493F-46BC-4AD5-B574-53903A5773A5}" type="presParOf" srcId="{104982D0-DB3C-4EC3-A562-A93F2D95752A}" destId="{437B2EF5-6746-4A3A-9FF3-7BFA53912E32}" srcOrd="18" destOrd="0" presId="urn:microsoft.com/office/officeart/2005/8/layout/hierarchy1"/>
    <dgm:cxn modelId="{317D0F56-AEE3-40F0-A8EB-EEAA0C87088B}" type="presParOf" srcId="{104982D0-DB3C-4EC3-A562-A93F2D95752A}" destId="{7E52648A-D821-4251-A65A-54AD426E0E61}" srcOrd="19" destOrd="0" presId="urn:microsoft.com/office/officeart/2005/8/layout/hierarchy1"/>
    <dgm:cxn modelId="{1BF71D6D-2453-406D-8E7A-C039B371C1F2}" type="presParOf" srcId="{7E52648A-D821-4251-A65A-54AD426E0E61}" destId="{CC08A2C7-C34E-4DEE-B96B-BC7357430900}" srcOrd="0" destOrd="0" presId="urn:microsoft.com/office/officeart/2005/8/layout/hierarchy1"/>
    <dgm:cxn modelId="{A16D37F3-629D-4CEA-AB1C-BB8F99DDB8CB}" type="presParOf" srcId="{CC08A2C7-C34E-4DEE-B96B-BC7357430900}" destId="{8A68D5C4-76A4-4137-92CA-C2B9BE546533}" srcOrd="0" destOrd="0" presId="urn:microsoft.com/office/officeart/2005/8/layout/hierarchy1"/>
    <dgm:cxn modelId="{C9B458AA-FE47-415D-8CC6-EB4EE30F1C89}" type="presParOf" srcId="{CC08A2C7-C34E-4DEE-B96B-BC7357430900}" destId="{19FC5F3E-CB56-4BB5-B0CE-C38E35EA7EC6}" srcOrd="1" destOrd="0" presId="urn:microsoft.com/office/officeart/2005/8/layout/hierarchy1"/>
    <dgm:cxn modelId="{0C01C1B1-5269-428C-8F5F-C83233B89306}" type="presParOf" srcId="{7E52648A-D821-4251-A65A-54AD426E0E61}" destId="{0C097DD8-2AC0-4318-B481-9D503CEACE66}" srcOrd="1" destOrd="0" presId="urn:microsoft.com/office/officeart/2005/8/layout/hierarchy1"/>
    <dgm:cxn modelId="{CDC50B09-F389-4258-91BA-9100B9CA0A0C}" type="presParOf" srcId="{0C097DD8-2AC0-4318-B481-9D503CEACE66}" destId="{88AB12CC-D6FB-4203-A803-5F3CA772AEE5}" srcOrd="0" destOrd="0" presId="urn:microsoft.com/office/officeart/2005/8/layout/hierarchy1"/>
    <dgm:cxn modelId="{864CE4D0-E118-49EB-BFC1-7A9685B4DE99}" type="presParOf" srcId="{0C097DD8-2AC0-4318-B481-9D503CEACE66}" destId="{21F81E2D-23E4-4296-A918-565970803304}" srcOrd="1" destOrd="0" presId="urn:microsoft.com/office/officeart/2005/8/layout/hierarchy1"/>
    <dgm:cxn modelId="{E5FF48CF-AAC9-44C9-A54C-706BA87F0C1B}" type="presParOf" srcId="{21F81E2D-23E4-4296-A918-565970803304}" destId="{19DC24B2-C5EB-41D8-8312-F3CDDBC518AB}" srcOrd="0" destOrd="0" presId="urn:microsoft.com/office/officeart/2005/8/layout/hierarchy1"/>
    <dgm:cxn modelId="{3A41AA2F-55C7-453F-A3B6-BED199D318B7}" type="presParOf" srcId="{19DC24B2-C5EB-41D8-8312-F3CDDBC518AB}" destId="{4FF9221E-A32D-4F08-A978-33829A2D3AD4}" srcOrd="0" destOrd="0" presId="urn:microsoft.com/office/officeart/2005/8/layout/hierarchy1"/>
    <dgm:cxn modelId="{D9254600-0BD2-4462-BEF1-23867315DD0D}" type="presParOf" srcId="{19DC24B2-C5EB-41D8-8312-F3CDDBC518AB}" destId="{208B10E5-26D3-4730-943C-B2E0EB94FDD8}" srcOrd="1" destOrd="0" presId="urn:microsoft.com/office/officeart/2005/8/layout/hierarchy1"/>
    <dgm:cxn modelId="{2B294B12-4577-45F3-8C41-652AF042A2F0}" type="presParOf" srcId="{21F81E2D-23E4-4296-A918-565970803304}" destId="{D814C3FA-5667-40D5-87E0-13706D413EC0}" srcOrd="1" destOrd="0" presId="urn:microsoft.com/office/officeart/2005/8/layout/hierarchy1"/>
    <dgm:cxn modelId="{12D196EC-BFC0-4A0E-B139-0E8B42451A45}" type="presParOf" srcId="{104982D0-DB3C-4EC3-A562-A93F2D95752A}" destId="{25340385-08C2-45D1-AB78-22C4AFC4813D}" srcOrd="20" destOrd="0" presId="urn:microsoft.com/office/officeart/2005/8/layout/hierarchy1"/>
    <dgm:cxn modelId="{0E47D5D4-2011-4A62-9C6F-E420422AA759}" type="presParOf" srcId="{104982D0-DB3C-4EC3-A562-A93F2D95752A}" destId="{13E46CFD-DFE5-4431-83E2-E7B5887F4392}" srcOrd="21" destOrd="0" presId="urn:microsoft.com/office/officeart/2005/8/layout/hierarchy1"/>
    <dgm:cxn modelId="{2B70FB1F-8297-4492-A9A8-8AF22C55CAFA}" type="presParOf" srcId="{13E46CFD-DFE5-4431-83E2-E7B5887F4392}" destId="{E28A5669-B34F-490B-AE1B-FEB0CCD1505A}" srcOrd="0" destOrd="0" presId="urn:microsoft.com/office/officeart/2005/8/layout/hierarchy1"/>
    <dgm:cxn modelId="{0EC9CAF6-6355-4C53-85F2-303736AA0CC5}" type="presParOf" srcId="{E28A5669-B34F-490B-AE1B-FEB0CCD1505A}" destId="{B74D6D99-22A7-44D2-8E67-746F1A618784}" srcOrd="0" destOrd="0" presId="urn:microsoft.com/office/officeart/2005/8/layout/hierarchy1"/>
    <dgm:cxn modelId="{CFE77E23-722B-492B-9AA0-9BCB43B5D54E}" type="presParOf" srcId="{E28A5669-B34F-490B-AE1B-FEB0CCD1505A}" destId="{5D0054BD-679C-458F-B91C-2C06E3A05084}" srcOrd="1" destOrd="0" presId="urn:microsoft.com/office/officeart/2005/8/layout/hierarchy1"/>
    <dgm:cxn modelId="{3F954FBA-48FA-4EDC-B010-CD8738C90129}" type="presParOf" srcId="{13E46CFD-DFE5-4431-83E2-E7B5887F4392}" destId="{8BD3FE14-5F26-41D0-B46C-7AE0C6365A20}" srcOrd="1" destOrd="0" presId="urn:microsoft.com/office/officeart/2005/8/layout/hierarchy1"/>
    <dgm:cxn modelId="{8DE22269-DA98-4041-BA87-44193E2780B9}" type="presParOf" srcId="{8BD3FE14-5F26-41D0-B46C-7AE0C6365A20}" destId="{8258B44E-AA6C-4A8B-B1E9-CE148A1F8146}" srcOrd="0" destOrd="0" presId="urn:microsoft.com/office/officeart/2005/8/layout/hierarchy1"/>
    <dgm:cxn modelId="{6A208C74-61D5-497A-929E-739B8F457474}" type="presParOf" srcId="{8BD3FE14-5F26-41D0-B46C-7AE0C6365A20}" destId="{FB7FAE94-4E28-4050-BAC6-6C2474002D61}" srcOrd="1" destOrd="0" presId="urn:microsoft.com/office/officeart/2005/8/layout/hierarchy1"/>
    <dgm:cxn modelId="{1E52EA48-3A21-4D40-8376-B4B825C51808}" type="presParOf" srcId="{FB7FAE94-4E28-4050-BAC6-6C2474002D61}" destId="{FFE604F2-AAE9-4A0F-8DBA-821DD7EDEA55}" srcOrd="0" destOrd="0" presId="urn:microsoft.com/office/officeart/2005/8/layout/hierarchy1"/>
    <dgm:cxn modelId="{40FC2BC1-7828-4C4E-B050-62A61836EAC0}" type="presParOf" srcId="{FFE604F2-AAE9-4A0F-8DBA-821DD7EDEA55}" destId="{6D3AA997-1AFD-4C7B-BF3E-FBA9DC3A62B8}" srcOrd="0" destOrd="0" presId="urn:microsoft.com/office/officeart/2005/8/layout/hierarchy1"/>
    <dgm:cxn modelId="{385B5F26-011B-4C35-BC34-C146B02B74E8}" type="presParOf" srcId="{FFE604F2-AAE9-4A0F-8DBA-821DD7EDEA55}" destId="{D4B6FDF3-2A0E-44FF-8C63-B8C139199D5B}" srcOrd="1" destOrd="0" presId="urn:microsoft.com/office/officeart/2005/8/layout/hierarchy1"/>
    <dgm:cxn modelId="{0CB80DC9-1B2A-4A67-B57E-97EC00D8DD5B}" type="presParOf" srcId="{FB7FAE94-4E28-4050-BAC6-6C2474002D61}" destId="{BC7BFDCA-D42A-4D39-BDDB-BFBEA11DA5FC}" srcOrd="1" destOrd="0" presId="urn:microsoft.com/office/officeart/2005/8/layout/hierarchy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ESQUEMA!A3"/><Relationship Id="rId2" Type="http://schemas.openxmlformats.org/officeDocument/2006/relationships/hyperlink" Target="#&#205;NDICE!A1"/><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xml.rels><?xml version="1.0" encoding="UTF-8" standalone="yes"?>
<Relationships xmlns="http://schemas.openxmlformats.org/package/2006/relationships"><Relationship Id="rId8" Type="http://schemas.openxmlformats.org/officeDocument/2006/relationships/hyperlink" Target="#CATEGOR&#205;AS!A3"/><Relationship Id="rId13" Type="http://schemas.openxmlformats.org/officeDocument/2006/relationships/image" Target="../media/image2.png"/><Relationship Id="rId3" Type="http://schemas.openxmlformats.org/officeDocument/2006/relationships/diagramData" Target="../diagrams/data1.xml"/><Relationship Id="rId7" Type="http://schemas.microsoft.com/office/2007/relationships/diagramDrawing" Target="../diagrams/drawing1.xml"/><Relationship Id="rId12" Type="http://schemas.openxmlformats.org/officeDocument/2006/relationships/hyperlink" Target="#'LISTA ATRIBUTOS'!A1"/><Relationship Id="rId2" Type="http://schemas.openxmlformats.org/officeDocument/2006/relationships/hyperlink" Target="#CAR&#193;TULA!A1"/><Relationship Id="rId1" Type="http://schemas.openxmlformats.org/officeDocument/2006/relationships/hyperlink" Target="#&#205;NDICE!A1"/><Relationship Id="rId6" Type="http://schemas.openxmlformats.org/officeDocument/2006/relationships/diagramColors" Target="../diagrams/colors1.xml"/><Relationship Id="rId11" Type="http://schemas.openxmlformats.org/officeDocument/2006/relationships/hyperlink" Target="#ATRIBUTOS!A3"/><Relationship Id="rId5" Type="http://schemas.openxmlformats.org/officeDocument/2006/relationships/diagramQuickStyle" Target="../diagrams/quickStyle1.xml"/><Relationship Id="rId10" Type="http://schemas.openxmlformats.org/officeDocument/2006/relationships/hyperlink" Target="#'OBJETOS '!A3"/><Relationship Id="rId4" Type="http://schemas.openxmlformats.org/officeDocument/2006/relationships/diagramLayout" Target="../diagrams/layout1.xml"/><Relationship Id="rId9" Type="http://schemas.openxmlformats.org/officeDocument/2006/relationships/hyperlink" Target="#SUBCATEGOR&#205;AS!A3"/></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CATEGOR&#205;AS!A3"/><Relationship Id="rId7" Type="http://schemas.openxmlformats.org/officeDocument/2006/relationships/hyperlink" Target="#'LISTA ATRIBUTOS'!A1"/><Relationship Id="rId2" Type="http://schemas.openxmlformats.org/officeDocument/2006/relationships/hyperlink" Target="#CAR&#193;TULA!A1"/><Relationship Id="rId1" Type="http://schemas.openxmlformats.org/officeDocument/2006/relationships/hyperlink" Target="#ESQUEMA!A3"/><Relationship Id="rId6" Type="http://schemas.openxmlformats.org/officeDocument/2006/relationships/hyperlink" Target="#ATRIBUTOS!A3"/><Relationship Id="rId5" Type="http://schemas.openxmlformats.org/officeDocument/2006/relationships/hyperlink" Target="#'OBJETOS '!A3"/><Relationship Id="rId4" Type="http://schemas.openxmlformats.org/officeDocument/2006/relationships/hyperlink" Target="#SUBCATEGOR&#205;AS!A3"/></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205;NDICE!A1"/><Relationship Id="rId7" Type="http://schemas.openxmlformats.org/officeDocument/2006/relationships/hyperlink" Target="#'LISTA ATRIBUTOS'!A1"/><Relationship Id="rId2" Type="http://schemas.openxmlformats.org/officeDocument/2006/relationships/hyperlink" Target="#ESQUEMA!A3"/><Relationship Id="rId1" Type="http://schemas.openxmlformats.org/officeDocument/2006/relationships/hyperlink" Target="#CAR&#193;TULA!A1"/><Relationship Id="rId6" Type="http://schemas.openxmlformats.org/officeDocument/2006/relationships/hyperlink" Target="#ATRIBUTOS!A3"/><Relationship Id="rId5" Type="http://schemas.openxmlformats.org/officeDocument/2006/relationships/hyperlink" Target="#'OBJETOS '!A3"/><Relationship Id="rId4" Type="http://schemas.openxmlformats.org/officeDocument/2006/relationships/hyperlink" Target="#SUBCATEGOR&#205;AS!A3"/></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_rels/drawing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205;NDICE!A1"/><Relationship Id="rId7" Type="http://schemas.openxmlformats.org/officeDocument/2006/relationships/hyperlink" Target="#'LISTA ATRIBUTOS'!A1"/><Relationship Id="rId2" Type="http://schemas.openxmlformats.org/officeDocument/2006/relationships/hyperlink" Target="#ESQUEMA!A3"/><Relationship Id="rId1" Type="http://schemas.openxmlformats.org/officeDocument/2006/relationships/hyperlink" Target="#CAR&#193;TULA!A1"/><Relationship Id="rId6" Type="http://schemas.openxmlformats.org/officeDocument/2006/relationships/hyperlink" Target="#ATRIBUTOS!A3"/><Relationship Id="rId5" Type="http://schemas.openxmlformats.org/officeDocument/2006/relationships/hyperlink" Target="#'OBJETOS '!A3"/><Relationship Id="rId4" Type="http://schemas.openxmlformats.org/officeDocument/2006/relationships/hyperlink" Target="#CATEGOR&#205;AS!A3"/></Relationships>
</file>

<file path=xl/drawings/_rels/drawing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205;NDICE!A1"/><Relationship Id="rId7" Type="http://schemas.openxmlformats.org/officeDocument/2006/relationships/hyperlink" Target="#'LISTA ATRIBUTOS'!A1"/><Relationship Id="rId2" Type="http://schemas.openxmlformats.org/officeDocument/2006/relationships/hyperlink" Target="#ESQUEMA!A3"/><Relationship Id="rId1" Type="http://schemas.openxmlformats.org/officeDocument/2006/relationships/hyperlink" Target="#CAR&#193;TULA!A1"/><Relationship Id="rId6" Type="http://schemas.openxmlformats.org/officeDocument/2006/relationships/hyperlink" Target="#ATRIBUTOS!A3"/><Relationship Id="rId5" Type="http://schemas.openxmlformats.org/officeDocument/2006/relationships/hyperlink" Target="#SUBCATEGOR&#205;AS!A3"/><Relationship Id="rId4" Type="http://schemas.openxmlformats.org/officeDocument/2006/relationships/hyperlink" Target="#CATEGOR&#205;AS!A3"/></Relationships>
</file>

<file path=xl/drawings/_rels/drawing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205;NDICE!A1"/><Relationship Id="rId7" Type="http://schemas.openxmlformats.org/officeDocument/2006/relationships/hyperlink" Target="#'LISTA ATRIBUTOS'!A1"/><Relationship Id="rId2" Type="http://schemas.openxmlformats.org/officeDocument/2006/relationships/hyperlink" Target="#ESQUEMA!A3"/><Relationship Id="rId1" Type="http://schemas.openxmlformats.org/officeDocument/2006/relationships/hyperlink" Target="#CAR&#193;TULA!A1"/><Relationship Id="rId6" Type="http://schemas.openxmlformats.org/officeDocument/2006/relationships/hyperlink" Target="#'OBJETOS '!A3"/><Relationship Id="rId5" Type="http://schemas.openxmlformats.org/officeDocument/2006/relationships/hyperlink" Target="#SUBCATEGOR&#205;AS!A3"/><Relationship Id="rId4" Type="http://schemas.openxmlformats.org/officeDocument/2006/relationships/hyperlink" Target="#CATEGOR&#205;AS!A3"/></Relationships>
</file>

<file path=xl/drawings/_rels/drawing8.xml.rels><?xml version="1.0" encoding="UTF-8" standalone="yes"?>
<Relationships xmlns="http://schemas.openxmlformats.org/package/2006/relationships"><Relationship Id="rId8" Type="http://schemas.openxmlformats.org/officeDocument/2006/relationships/hyperlink" Target="#fic!A1"/><Relationship Id="rId13" Type="http://schemas.openxmlformats.org/officeDocument/2006/relationships/hyperlink" Target="#hyp!A3"/><Relationship Id="rId18" Type="http://schemas.openxmlformats.org/officeDocument/2006/relationships/hyperlink" Target="#ppc!A3"/><Relationship Id="rId26" Type="http://schemas.openxmlformats.org/officeDocument/2006/relationships/hyperlink" Target="#subtipo!A1"/><Relationship Id="rId39" Type="http://schemas.openxmlformats.org/officeDocument/2006/relationships/hyperlink" Target="#ATRIBUTOS!A3"/><Relationship Id="rId3" Type="http://schemas.openxmlformats.org/officeDocument/2006/relationships/hyperlink" Target="#bac!A1"/><Relationship Id="rId21" Type="http://schemas.openxmlformats.org/officeDocument/2006/relationships/hyperlink" Target="#rpc!A3"/><Relationship Id="rId34" Type="http://schemas.openxmlformats.org/officeDocument/2006/relationships/hyperlink" Target="#veg!A3"/><Relationship Id="rId42" Type="http://schemas.openxmlformats.org/officeDocument/2006/relationships/hyperlink" Target="#&#205;NDICE!A1"/><Relationship Id="rId7" Type="http://schemas.openxmlformats.org/officeDocument/2006/relationships/hyperlink" Target="#ffn!A1"/><Relationship Id="rId12" Type="http://schemas.openxmlformats.org/officeDocument/2006/relationships/hyperlink" Target="#hqc!A3"/><Relationship Id="rId17" Type="http://schemas.openxmlformats.org/officeDocument/2006/relationships/hyperlink" Target="#pdu!A1"/><Relationship Id="rId25" Type="http://schemas.openxmlformats.org/officeDocument/2006/relationships/hyperlink" Target="#smc!A3"/><Relationship Id="rId33" Type="http://schemas.openxmlformats.org/officeDocument/2006/relationships/hyperlink" Target="#typ!A3"/><Relationship Id="rId38" Type="http://schemas.openxmlformats.org/officeDocument/2006/relationships/hyperlink" Target="#gna!A1"/><Relationship Id="rId46" Type="http://schemas.openxmlformats.org/officeDocument/2006/relationships/image" Target="../media/image2.png"/><Relationship Id="rId2" Type="http://schemas.openxmlformats.org/officeDocument/2006/relationships/hyperlink" Target="#adu!A1"/><Relationship Id="rId16" Type="http://schemas.openxmlformats.org/officeDocument/2006/relationships/hyperlink" Target="#mes!A3"/><Relationship Id="rId20" Type="http://schemas.openxmlformats.org/officeDocument/2006/relationships/hyperlink" Target="#ray!A1"/><Relationship Id="rId29" Type="http://schemas.openxmlformats.org/officeDocument/2006/relationships/hyperlink" Target="#tpu!A1"/><Relationship Id="rId41" Type="http://schemas.openxmlformats.org/officeDocument/2006/relationships/hyperlink" Target="#ESQUEMA!A3"/><Relationship Id="rId1" Type="http://schemas.openxmlformats.org/officeDocument/2006/relationships/hyperlink" Target="#acc!A3"/><Relationship Id="rId6" Type="http://schemas.openxmlformats.org/officeDocument/2006/relationships/hyperlink" Target="#ela!A3"/><Relationship Id="rId11" Type="http://schemas.openxmlformats.org/officeDocument/2006/relationships/hyperlink" Target="#gtc!A3"/><Relationship Id="rId24" Type="http://schemas.openxmlformats.org/officeDocument/2006/relationships/hyperlink" Target="#scc!A3"/><Relationship Id="rId32" Type="http://schemas.openxmlformats.org/officeDocument/2006/relationships/hyperlink" Target="#ttf!A1"/><Relationship Id="rId37" Type="http://schemas.openxmlformats.org/officeDocument/2006/relationships/hyperlink" Target="#zco!A1"/><Relationship Id="rId40" Type="http://schemas.openxmlformats.org/officeDocument/2006/relationships/hyperlink" Target="#CAR&#193;TULA!A1"/><Relationship Id="rId45" Type="http://schemas.openxmlformats.org/officeDocument/2006/relationships/hyperlink" Target="#'OBJETOS '!A3"/><Relationship Id="rId5" Type="http://schemas.openxmlformats.org/officeDocument/2006/relationships/hyperlink" Target="#cpa!A3"/><Relationship Id="rId15" Type="http://schemas.openxmlformats.org/officeDocument/2006/relationships/hyperlink" Target="#loc!A3"/><Relationship Id="rId23" Type="http://schemas.openxmlformats.org/officeDocument/2006/relationships/hyperlink" Target="#rrc!A3"/><Relationship Id="rId28" Type="http://schemas.openxmlformats.org/officeDocument/2006/relationships/hyperlink" Target="#tph!A1"/><Relationship Id="rId36" Type="http://schemas.openxmlformats.org/officeDocument/2006/relationships/hyperlink" Target="#wti!A3"/><Relationship Id="rId10" Type="http://schemas.openxmlformats.org/officeDocument/2006/relationships/hyperlink" Target="#fun!A1"/><Relationship Id="rId19" Type="http://schemas.openxmlformats.org/officeDocument/2006/relationships/hyperlink" Target="#ppo!A3"/><Relationship Id="rId31" Type="http://schemas.openxmlformats.org/officeDocument/2006/relationships/hyperlink" Target="#ttc!A3"/><Relationship Id="rId44" Type="http://schemas.openxmlformats.org/officeDocument/2006/relationships/hyperlink" Target="#SUBCATEGOR&#205;AS!A3"/><Relationship Id="rId4" Type="http://schemas.openxmlformats.org/officeDocument/2006/relationships/hyperlink" Target="#cat!A3"/><Relationship Id="rId9" Type="http://schemas.openxmlformats.org/officeDocument/2006/relationships/hyperlink" Target="#fti!A3"/><Relationship Id="rId14" Type="http://schemas.openxmlformats.org/officeDocument/2006/relationships/hyperlink" Target="#kos!A3"/><Relationship Id="rId22" Type="http://schemas.openxmlformats.org/officeDocument/2006/relationships/hyperlink" Target="#rra!A3"/><Relationship Id="rId27" Type="http://schemas.openxmlformats.org/officeDocument/2006/relationships/hyperlink" Target="#tfc!A3"/><Relationship Id="rId30" Type="http://schemas.openxmlformats.org/officeDocument/2006/relationships/hyperlink" Target="#trs!A1"/><Relationship Id="rId35" Type="http://schemas.openxmlformats.org/officeDocument/2006/relationships/hyperlink" Target="#wst!A1"/><Relationship Id="rId43" Type="http://schemas.openxmlformats.org/officeDocument/2006/relationships/hyperlink" Target="#CATEGOR&#205;AS!A3"/></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LISTA ATRIBUTOS'!A1"/><Relationship Id="rId1" Type="http://schemas.openxmlformats.org/officeDocument/2006/relationships/hyperlink" Target="#ATRIBUTOS!A3"/></Relationships>
</file>

<file path=xl/drawings/drawing1.xml><?xml version="1.0" encoding="utf-8"?>
<xdr:wsDr xmlns:xdr="http://schemas.openxmlformats.org/drawingml/2006/spreadsheetDrawing" xmlns:a="http://schemas.openxmlformats.org/drawingml/2006/main">
  <xdr:twoCellAnchor>
    <xdr:from>
      <xdr:col>14</xdr:col>
      <xdr:colOff>266700</xdr:colOff>
      <xdr:row>1</xdr:row>
      <xdr:rowOff>85725</xdr:rowOff>
    </xdr:from>
    <xdr:to>
      <xdr:col>14</xdr:col>
      <xdr:colOff>1381125</xdr:colOff>
      <xdr:row>1</xdr:row>
      <xdr:rowOff>1219200</xdr:rowOff>
    </xdr:to>
    <xdr:pic>
      <xdr:nvPicPr>
        <xdr:cNvPr id="1236" name="1 Imagen"/>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12125325" y="85725"/>
          <a:ext cx="1114425" cy="1133475"/>
        </a:xfrm>
        <a:prstGeom prst="rect">
          <a:avLst/>
        </a:prstGeom>
        <a:noFill/>
        <a:ln w="9525">
          <a:noFill/>
          <a:round/>
          <a:headEnd/>
          <a:tailEnd/>
        </a:ln>
      </xdr:spPr>
    </xdr:pic>
    <xdr:clientData/>
  </xdr:twoCellAnchor>
  <xdr:twoCellAnchor>
    <xdr:from>
      <xdr:col>14</xdr:col>
      <xdr:colOff>287965</xdr:colOff>
      <xdr:row>13</xdr:row>
      <xdr:rowOff>55378</xdr:rowOff>
    </xdr:from>
    <xdr:to>
      <xdr:col>14</xdr:col>
      <xdr:colOff>1561657</xdr:colOff>
      <xdr:row>15</xdr:row>
      <xdr:rowOff>44302</xdr:rowOff>
    </xdr:to>
    <xdr:sp macro="" textlink="">
      <xdr:nvSpPr>
        <xdr:cNvPr id="3" name="2 Bisel">
          <a:hlinkClick xmlns:r="http://schemas.openxmlformats.org/officeDocument/2006/relationships" r:id="rId2"/>
        </xdr:cNvPr>
        <xdr:cNvSpPr/>
      </xdr:nvSpPr>
      <xdr:spPr bwMode="auto">
        <a:xfrm>
          <a:off x="12160988" y="8251308"/>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0</xdr:col>
      <xdr:colOff>0</xdr:colOff>
      <xdr:row>13</xdr:row>
      <xdr:rowOff>78440</xdr:rowOff>
    </xdr:from>
    <xdr:to>
      <xdr:col>1</xdr:col>
      <xdr:colOff>634957</xdr:colOff>
      <xdr:row>15</xdr:row>
      <xdr:rowOff>67364</xdr:rowOff>
    </xdr:to>
    <xdr:sp macro="" textlink="">
      <xdr:nvSpPr>
        <xdr:cNvPr id="4" name="3 Bisel">
          <a:hlinkClick xmlns:r="http://schemas.openxmlformats.org/officeDocument/2006/relationships" r:id="rId3"/>
        </xdr:cNvPr>
        <xdr:cNvSpPr/>
      </xdr:nvSpPr>
      <xdr:spPr bwMode="auto">
        <a:xfrm>
          <a:off x="0" y="8191499"/>
          <a:ext cx="1273692" cy="302689"/>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ESQUEMA</a:t>
          </a:r>
          <a:endParaRPr lang="es-EC"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171447</xdr:colOff>
      <xdr:row>1</xdr:row>
      <xdr:rowOff>342900</xdr:rowOff>
    </xdr:from>
    <xdr:to>
      <xdr:col>1</xdr:col>
      <xdr:colOff>1023460</xdr:colOff>
      <xdr:row>1</xdr:row>
      <xdr:rowOff>590550</xdr:rowOff>
    </xdr:to>
    <xdr:sp macro="" textlink="">
      <xdr:nvSpPr>
        <xdr:cNvPr id="5" name="1 Bisel">
          <a:hlinkClick xmlns:r="http://schemas.openxmlformats.org/officeDocument/2006/relationships" r:id="rId1"/>
        </xdr:cNvPr>
        <xdr:cNvSpPr/>
      </xdr:nvSpPr>
      <xdr:spPr bwMode="auto">
        <a:xfrm>
          <a:off x="171447" y="752475"/>
          <a:ext cx="1404463" cy="2476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2314574</xdr:colOff>
      <xdr:row>1</xdr:row>
      <xdr:rowOff>333375</xdr:rowOff>
    </xdr:from>
    <xdr:to>
      <xdr:col>4</xdr:col>
      <xdr:colOff>9452</xdr:colOff>
      <xdr:row>1</xdr:row>
      <xdr:rowOff>581025</xdr:rowOff>
    </xdr:to>
    <xdr:sp macro="" textlink="">
      <xdr:nvSpPr>
        <xdr:cNvPr id="6" name="3 Bisel">
          <a:hlinkClick xmlns:r="http://schemas.openxmlformats.org/officeDocument/2006/relationships" r:id="rId2"/>
        </xdr:cNvPr>
        <xdr:cNvSpPr/>
      </xdr:nvSpPr>
      <xdr:spPr bwMode="auto">
        <a:xfrm>
          <a:off x="9677399" y="742950"/>
          <a:ext cx="1342953" cy="2476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285750</xdr:rowOff>
    </xdr:to>
    <xdr:pic>
      <xdr:nvPicPr>
        <xdr:cNvPr id="8" name="Imagen 7"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0204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76197</xdr:colOff>
      <xdr:row>1</xdr:row>
      <xdr:rowOff>371475</xdr:rowOff>
    </xdr:from>
    <xdr:to>
      <xdr:col>1</xdr:col>
      <xdr:colOff>838199</xdr:colOff>
      <xdr:row>1</xdr:row>
      <xdr:rowOff>581025</xdr:rowOff>
    </xdr:to>
    <xdr:sp macro="" textlink="">
      <xdr:nvSpPr>
        <xdr:cNvPr id="7" name="1 Bisel">
          <a:hlinkClick xmlns:r="http://schemas.openxmlformats.org/officeDocument/2006/relationships" r:id="rId1"/>
        </xdr:cNvPr>
        <xdr:cNvSpPr/>
      </xdr:nvSpPr>
      <xdr:spPr bwMode="auto">
        <a:xfrm>
          <a:off x="76197" y="714375"/>
          <a:ext cx="130492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2800350</xdr:colOff>
      <xdr:row>1</xdr:row>
      <xdr:rowOff>361950</xdr:rowOff>
    </xdr:from>
    <xdr:to>
      <xdr:col>4</xdr:col>
      <xdr:colOff>1</xdr:colOff>
      <xdr:row>1</xdr:row>
      <xdr:rowOff>571500</xdr:rowOff>
    </xdr:to>
    <xdr:sp macro="" textlink="">
      <xdr:nvSpPr>
        <xdr:cNvPr id="8" name="3 Bisel">
          <a:hlinkClick xmlns:r="http://schemas.openxmlformats.org/officeDocument/2006/relationships" r:id="rId2"/>
        </xdr:cNvPr>
        <xdr:cNvSpPr/>
      </xdr:nvSpPr>
      <xdr:spPr bwMode="auto">
        <a:xfrm>
          <a:off x="9001125" y="704850"/>
          <a:ext cx="124777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2489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57147</xdr:colOff>
      <xdr:row>1</xdr:row>
      <xdr:rowOff>361949</xdr:rowOff>
    </xdr:from>
    <xdr:to>
      <xdr:col>1</xdr:col>
      <xdr:colOff>571499</xdr:colOff>
      <xdr:row>1</xdr:row>
      <xdr:rowOff>571499</xdr:rowOff>
    </xdr:to>
    <xdr:sp macro="" textlink="">
      <xdr:nvSpPr>
        <xdr:cNvPr id="7" name="1 Bisel">
          <a:hlinkClick xmlns:r="http://schemas.openxmlformats.org/officeDocument/2006/relationships" r:id="rId1"/>
        </xdr:cNvPr>
        <xdr:cNvSpPr/>
      </xdr:nvSpPr>
      <xdr:spPr bwMode="auto">
        <a:xfrm>
          <a:off x="57147" y="704849"/>
          <a:ext cx="130492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2400299</xdr:colOff>
      <xdr:row>1</xdr:row>
      <xdr:rowOff>352424</xdr:rowOff>
    </xdr:from>
    <xdr:to>
      <xdr:col>4</xdr:col>
      <xdr:colOff>0</xdr:colOff>
      <xdr:row>1</xdr:row>
      <xdr:rowOff>561974</xdr:rowOff>
    </xdr:to>
    <xdr:sp macro="" textlink="">
      <xdr:nvSpPr>
        <xdr:cNvPr id="8" name="3 Bisel">
          <a:hlinkClick xmlns:r="http://schemas.openxmlformats.org/officeDocument/2006/relationships" r:id="rId2"/>
        </xdr:cNvPr>
        <xdr:cNvSpPr/>
      </xdr:nvSpPr>
      <xdr:spPr bwMode="auto">
        <a:xfrm>
          <a:off x="8724899" y="695324"/>
          <a:ext cx="124777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19050</xdr:colOff>
      <xdr:row>0</xdr:row>
      <xdr:rowOff>9526</xdr:rowOff>
    </xdr:from>
    <xdr:to>
      <xdr:col>3</xdr:col>
      <xdr:colOff>3645660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9526"/>
          <a:ext cx="9951210" cy="67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590549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0492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2400300</xdr:colOff>
      <xdr:row>1</xdr:row>
      <xdr:rowOff>361949</xdr:rowOff>
    </xdr:from>
    <xdr:to>
      <xdr:col>4</xdr:col>
      <xdr:colOff>1</xdr:colOff>
      <xdr:row>1</xdr:row>
      <xdr:rowOff>571499</xdr:rowOff>
    </xdr:to>
    <xdr:sp macro="" textlink="">
      <xdr:nvSpPr>
        <xdr:cNvPr id="8" name="3 Bisel">
          <a:hlinkClick xmlns:r="http://schemas.openxmlformats.org/officeDocument/2006/relationships" r:id="rId2"/>
        </xdr:cNvPr>
        <xdr:cNvSpPr/>
      </xdr:nvSpPr>
      <xdr:spPr bwMode="auto">
        <a:xfrm>
          <a:off x="9496425" y="704849"/>
          <a:ext cx="124777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7442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599044</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1342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2809874</xdr:colOff>
      <xdr:row>1</xdr:row>
      <xdr:rowOff>361949</xdr:rowOff>
    </xdr:from>
    <xdr:to>
      <xdr:col>4</xdr:col>
      <xdr:colOff>17648</xdr:colOff>
      <xdr:row>1</xdr:row>
      <xdr:rowOff>571499</xdr:rowOff>
    </xdr:to>
    <xdr:sp macro="" textlink="">
      <xdr:nvSpPr>
        <xdr:cNvPr id="8" name="3 Bisel">
          <a:hlinkClick xmlns:r="http://schemas.openxmlformats.org/officeDocument/2006/relationships" r:id="rId2"/>
        </xdr:cNvPr>
        <xdr:cNvSpPr/>
      </xdr:nvSpPr>
      <xdr:spPr bwMode="auto">
        <a:xfrm>
          <a:off x="9058274" y="704849"/>
          <a:ext cx="1255899"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19049</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31557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764327</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6440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2352674</xdr:colOff>
      <xdr:row>1</xdr:row>
      <xdr:rowOff>361949</xdr:rowOff>
    </xdr:from>
    <xdr:to>
      <xdr:col>4</xdr:col>
      <xdr:colOff>9248</xdr:colOff>
      <xdr:row>1</xdr:row>
      <xdr:rowOff>571499</xdr:rowOff>
    </xdr:to>
    <xdr:sp macro="" textlink="">
      <xdr:nvSpPr>
        <xdr:cNvPr id="8" name="3 Bisel">
          <a:hlinkClick xmlns:r="http://schemas.openxmlformats.org/officeDocument/2006/relationships" r:id="rId2"/>
        </xdr:cNvPr>
        <xdr:cNvSpPr/>
      </xdr:nvSpPr>
      <xdr:spPr bwMode="auto">
        <a:xfrm>
          <a:off x="9410699" y="704849"/>
          <a:ext cx="1304649"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7061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590549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0492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2857500</xdr:colOff>
      <xdr:row>1</xdr:row>
      <xdr:rowOff>361949</xdr:rowOff>
    </xdr:from>
    <xdr:to>
      <xdr:col>4</xdr:col>
      <xdr:colOff>57151</xdr:colOff>
      <xdr:row>1</xdr:row>
      <xdr:rowOff>571499</xdr:rowOff>
    </xdr:to>
    <xdr:sp macro="" textlink="">
      <xdr:nvSpPr>
        <xdr:cNvPr id="8" name="3 Bisel">
          <a:hlinkClick xmlns:r="http://schemas.openxmlformats.org/officeDocument/2006/relationships" r:id="rId2"/>
        </xdr:cNvPr>
        <xdr:cNvSpPr/>
      </xdr:nvSpPr>
      <xdr:spPr bwMode="auto">
        <a:xfrm>
          <a:off x="9001125" y="704849"/>
          <a:ext cx="124777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57150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2489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590549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0492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2409825</xdr:colOff>
      <xdr:row>1</xdr:row>
      <xdr:rowOff>361949</xdr:rowOff>
    </xdr:from>
    <xdr:to>
      <xdr:col>4</xdr:col>
      <xdr:colOff>9526</xdr:colOff>
      <xdr:row>1</xdr:row>
      <xdr:rowOff>571499</xdr:rowOff>
    </xdr:to>
    <xdr:sp macro="" textlink="">
      <xdr:nvSpPr>
        <xdr:cNvPr id="8" name="3 Bisel">
          <a:hlinkClick xmlns:r="http://schemas.openxmlformats.org/officeDocument/2006/relationships" r:id="rId2"/>
        </xdr:cNvPr>
        <xdr:cNvSpPr/>
      </xdr:nvSpPr>
      <xdr:spPr bwMode="auto">
        <a:xfrm>
          <a:off x="9124950" y="704849"/>
          <a:ext cx="124777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37272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590549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0492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2486025</xdr:colOff>
      <xdr:row>1</xdr:row>
      <xdr:rowOff>361949</xdr:rowOff>
    </xdr:from>
    <xdr:to>
      <xdr:col>3</xdr:col>
      <xdr:colOff>3733801</xdr:colOff>
      <xdr:row>1</xdr:row>
      <xdr:rowOff>571499</xdr:rowOff>
    </xdr:to>
    <xdr:sp macro="" textlink="">
      <xdr:nvSpPr>
        <xdr:cNvPr id="8" name="3 Bisel">
          <a:hlinkClick xmlns:r="http://schemas.openxmlformats.org/officeDocument/2006/relationships" r:id="rId2"/>
        </xdr:cNvPr>
        <xdr:cNvSpPr/>
      </xdr:nvSpPr>
      <xdr:spPr bwMode="auto">
        <a:xfrm>
          <a:off x="9001125" y="704849"/>
          <a:ext cx="124777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18222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599044</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1342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2409824</xdr:colOff>
      <xdr:row>1</xdr:row>
      <xdr:rowOff>361949</xdr:rowOff>
    </xdr:from>
    <xdr:to>
      <xdr:col>4</xdr:col>
      <xdr:colOff>17648</xdr:colOff>
      <xdr:row>1</xdr:row>
      <xdr:rowOff>571499</xdr:rowOff>
    </xdr:to>
    <xdr:sp macro="" textlink="">
      <xdr:nvSpPr>
        <xdr:cNvPr id="8" name="3 Bisel">
          <a:hlinkClick xmlns:r="http://schemas.openxmlformats.org/officeDocument/2006/relationships" r:id="rId2"/>
        </xdr:cNvPr>
        <xdr:cNvSpPr/>
      </xdr:nvSpPr>
      <xdr:spPr bwMode="auto">
        <a:xfrm>
          <a:off x="9058274" y="704849"/>
          <a:ext cx="1255899"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3060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192767</xdr:colOff>
      <xdr:row>1</xdr:row>
      <xdr:rowOff>714375</xdr:rowOff>
    </xdr:from>
    <xdr:to>
      <xdr:col>12</xdr:col>
      <xdr:colOff>732517</xdr:colOff>
      <xdr:row>1</xdr:row>
      <xdr:rowOff>1061357</xdr:rowOff>
    </xdr:to>
    <xdr:sp macro="" textlink="">
      <xdr:nvSpPr>
        <xdr:cNvPr id="4" name="3 Bisel">
          <a:hlinkClick xmlns:r="http://schemas.openxmlformats.org/officeDocument/2006/relationships" r:id="rId1"/>
        </xdr:cNvPr>
        <xdr:cNvSpPr/>
      </xdr:nvSpPr>
      <xdr:spPr bwMode="auto">
        <a:xfrm>
          <a:off x="8574767" y="1108982"/>
          <a:ext cx="1301750" cy="346982"/>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0</xdr:col>
      <xdr:colOff>185964</xdr:colOff>
      <xdr:row>1</xdr:row>
      <xdr:rowOff>662214</xdr:rowOff>
    </xdr:from>
    <xdr:to>
      <xdr:col>2</xdr:col>
      <xdr:colOff>490764</xdr:colOff>
      <xdr:row>1</xdr:row>
      <xdr:rowOff>1027974</xdr:rowOff>
    </xdr:to>
    <xdr:sp macro="" textlink="">
      <xdr:nvSpPr>
        <xdr:cNvPr id="5" name="4 Bisel">
          <a:hlinkClick xmlns:r="http://schemas.openxmlformats.org/officeDocument/2006/relationships" r:id="rId2"/>
        </xdr:cNvPr>
        <xdr:cNvSpPr/>
      </xdr:nvSpPr>
      <xdr:spPr bwMode="auto">
        <a:xfrm>
          <a:off x="185964" y="1056821"/>
          <a:ext cx="182880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 CARÁTULA</a:t>
          </a:r>
        </a:p>
      </xdr:txBody>
    </xdr:sp>
    <xdr:clientData/>
  </xdr:twoCellAnchor>
  <xdr:twoCellAnchor>
    <xdr:from>
      <xdr:col>0</xdr:col>
      <xdr:colOff>266701</xdr:colOff>
      <xdr:row>4</xdr:row>
      <xdr:rowOff>15585</xdr:rowOff>
    </xdr:from>
    <xdr:to>
      <xdr:col>25</xdr:col>
      <xdr:colOff>619125</xdr:colOff>
      <xdr:row>69</xdr:row>
      <xdr:rowOff>19050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13</xdr:col>
      <xdr:colOff>108857</xdr:colOff>
      <xdr:row>1</xdr:row>
      <xdr:rowOff>693964</xdr:rowOff>
    </xdr:from>
    <xdr:to>
      <xdr:col>15</xdr:col>
      <xdr:colOff>414894</xdr:colOff>
      <xdr:row>1</xdr:row>
      <xdr:rowOff>1059724</xdr:rowOff>
    </xdr:to>
    <xdr:sp macro="" textlink="">
      <xdr:nvSpPr>
        <xdr:cNvPr id="7" name="5 Bisel">
          <a:hlinkClick xmlns:r="http://schemas.openxmlformats.org/officeDocument/2006/relationships" r:id="rId8"/>
        </xdr:cNvPr>
        <xdr:cNvSpPr/>
      </xdr:nvSpPr>
      <xdr:spPr bwMode="auto">
        <a:xfrm>
          <a:off x="10014857" y="1088571"/>
          <a:ext cx="1830037"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15</xdr:col>
      <xdr:colOff>539922</xdr:colOff>
      <xdr:row>1</xdr:row>
      <xdr:rowOff>706770</xdr:rowOff>
    </xdr:from>
    <xdr:to>
      <xdr:col>18</xdr:col>
      <xdr:colOff>79011</xdr:colOff>
      <xdr:row>1</xdr:row>
      <xdr:rowOff>1072530</xdr:rowOff>
    </xdr:to>
    <xdr:sp macro="" textlink="">
      <xdr:nvSpPr>
        <xdr:cNvPr id="8" name="2 Bisel">
          <a:hlinkClick xmlns:r="http://schemas.openxmlformats.org/officeDocument/2006/relationships" r:id="rId9"/>
        </xdr:cNvPr>
        <xdr:cNvSpPr/>
      </xdr:nvSpPr>
      <xdr:spPr bwMode="auto">
        <a:xfrm>
          <a:off x="11969922" y="1101377"/>
          <a:ext cx="1825089"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18</xdr:col>
      <xdr:colOff>209638</xdr:colOff>
      <xdr:row>1</xdr:row>
      <xdr:rowOff>706770</xdr:rowOff>
    </xdr:from>
    <xdr:to>
      <xdr:col>20</xdr:col>
      <xdr:colOff>514438</xdr:colOff>
      <xdr:row>1</xdr:row>
      <xdr:rowOff>1072530</xdr:rowOff>
    </xdr:to>
    <xdr:sp macro="" textlink="">
      <xdr:nvSpPr>
        <xdr:cNvPr id="9" name="5 Bisel">
          <a:hlinkClick xmlns:r="http://schemas.openxmlformats.org/officeDocument/2006/relationships" r:id="rId10"/>
        </xdr:cNvPr>
        <xdr:cNvSpPr/>
      </xdr:nvSpPr>
      <xdr:spPr bwMode="auto">
        <a:xfrm>
          <a:off x="13925638" y="1101377"/>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20</xdr:col>
      <xdr:colOff>679703</xdr:colOff>
      <xdr:row>1</xdr:row>
      <xdr:rowOff>706770</xdr:rowOff>
    </xdr:from>
    <xdr:to>
      <xdr:col>23</xdr:col>
      <xdr:colOff>222503</xdr:colOff>
      <xdr:row>1</xdr:row>
      <xdr:rowOff>1072530</xdr:rowOff>
    </xdr:to>
    <xdr:sp macro="" textlink="">
      <xdr:nvSpPr>
        <xdr:cNvPr id="10" name="5 Bisel">
          <a:hlinkClick xmlns:r="http://schemas.openxmlformats.org/officeDocument/2006/relationships" r:id="rId11"/>
        </xdr:cNvPr>
        <xdr:cNvSpPr/>
      </xdr:nvSpPr>
      <xdr:spPr bwMode="auto">
        <a:xfrm flipH="1">
          <a:off x="15919703" y="1101377"/>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23</xdr:col>
      <xdr:colOff>434774</xdr:colOff>
      <xdr:row>1</xdr:row>
      <xdr:rowOff>706771</xdr:rowOff>
    </xdr:from>
    <xdr:to>
      <xdr:col>25</xdr:col>
      <xdr:colOff>739574</xdr:colOff>
      <xdr:row>1</xdr:row>
      <xdr:rowOff>1072531</xdr:rowOff>
    </xdr:to>
    <xdr:sp macro="" textlink="">
      <xdr:nvSpPr>
        <xdr:cNvPr id="11" name="4 Bisel">
          <a:hlinkClick xmlns:r="http://schemas.openxmlformats.org/officeDocument/2006/relationships" r:id="rId12"/>
        </xdr:cNvPr>
        <xdr:cNvSpPr/>
      </xdr:nvSpPr>
      <xdr:spPr bwMode="auto">
        <a:xfrm>
          <a:off x="17960774" y="1101378"/>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0</xdr:rowOff>
    </xdr:from>
    <xdr:to>
      <xdr:col>25</xdr:col>
      <xdr:colOff>734786</xdr:colOff>
      <xdr:row>1</xdr:row>
      <xdr:rowOff>625928</xdr:rowOff>
    </xdr:to>
    <xdr:pic>
      <xdr:nvPicPr>
        <xdr:cNvPr id="12" name="Imagen 11" descr="F:\Restitucion\1. Documentos\Tamaños minimos multiescala Normativa\Comision\GRUPO 1\BANNER.png"/>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0"/>
          <a:ext cx="19784786" cy="115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566269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28064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2419350</xdr:colOff>
      <xdr:row>1</xdr:row>
      <xdr:rowOff>361949</xdr:rowOff>
    </xdr:from>
    <xdr:to>
      <xdr:col>3</xdr:col>
      <xdr:colOff>3643910</xdr:colOff>
      <xdr:row>1</xdr:row>
      <xdr:rowOff>571499</xdr:rowOff>
    </xdr:to>
    <xdr:sp macro="" textlink="">
      <xdr:nvSpPr>
        <xdr:cNvPr id="8" name="3 Bisel">
          <a:hlinkClick xmlns:r="http://schemas.openxmlformats.org/officeDocument/2006/relationships" r:id="rId2"/>
        </xdr:cNvPr>
        <xdr:cNvSpPr/>
      </xdr:nvSpPr>
      <xdr:spPr bwMode="auto">
        <a:xfrm>
          <a:off x="8820150" y="704849"/>
          <a:ext cx="1224560"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28575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0774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680374</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9475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2333624</xdr:colOff>
      <xdr:row>1</xdr:row>
      <xdr:rowOff>361949</xdr:rowOff>
    </xdr:from>
    <xdr:to>
      <xdr:col>4</xdr:col>
      <xdr:colOff>19216</xdr:colOff>
      <xdr:row>1</xdr:row>
      <xdr:rowOff>571499</xdr:rowOff>
    </xdr:to>
    <xdr:sp macro="" textlink="">
      <xdr:nvSpPr>
        <xdr:cNvPr id="8" name="3 Bisel">
          <a:hlinkClick xmlns:r="http://schemas.openxmlformats.org/officeDocument/2006/relationships" r:id="rId2"/>
        </xdr:cNvPr>
        <xdr:cNvSpPr/>
      </xdr:nvSpPr>
      <xdr:spPr bwMode="auto">
        <a:xfrm>
          <a:off x="9620249" y="704849"/>
          <a:ext cx="133366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9537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623322</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37700"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2390774</xdr:colOff>
      <xdr:row>1</xdr:row>
      <xdr:rowOff>361949</xdr:rowOff>
    </xdr:from>
    <xdr:to>
      <xdr:col>4</xdr:col>
      <xdr:colOff>21812</xdr:colOff>
      <xdr:row>1</xdr:row>
      <xdr:rowOff>571499</xdr:rowOff>
    </xdr:to>
    <xdr:sp macro="" textlink="">
      <xdr:nvSpPr>
        <xdr:cNvPr id="8" name="3 Bisel">
          <a:hlinkClick xmlns:r="http://schemas.openxmlformats.org/officeDocument/2006/relationships" r:id="rId2"/>
        </xdr:cNvPr>
        <xdr:cNvSpPr/>
      </xdr:nvSpPr>
      <xdr:spPr bwMode="auto">
        <a:xfrm>
          <a:off x="9229724" y="704849"/>
          <a:ext cx="1279113"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4965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562629</xdr:colOff>
      <xdr:row>1</xdr:row>
      <xdr:rowOff>581024</xdr:rowOff>
    </xdr:to>
    <xdr:sp macro="" textlink="">
      <xdr:nvSpPr>
        <xdr:cNvPr id="7" name="1 Bisel">
          <a:hlinkClick xmlns:r="http://schemas.openxmlformats.org/officeDocument/2006/relationships" r:id="rId1"/>
        </xdr:cNvPr>
        <xdr:cNvSpPr/>
      </xdr:nvSpPr>
      <xdr:spPr bwMode="auto">
        <a:xfrm>
          <a:off x="76198" y="714374"/>
          <a:ext cx="127700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2457450</xdr:colOff>
      <xdr:row>1</xdr:row>
      <xdr:rowOff>361949</xdr:rowOff>
    </xdr:from>
    <xdr:to>
      <xdr:col>4</xdr:col>
      <xdr:colOff>30452</xdr:colOff>
      <xdr:row>1</xdr:row>
      <xdr:rowOff>571499</xdr:rowOff>
    </xdr:to>
    <xdr:sp macro="" textlink="">
      <xdr:nvSpPr>
        <xdr:cNvPr id="8" name="3 Bisel">
          <a:hlinkClick xmlns:r="http://schemas.openxmlformats.org/officeDocument/2006/relationships" r:id="rId2"/>
        </xdr:cNvPr>
        <xdr:cNvSpPr/>
      </xdr:nvSpPr>
      <xdr:spPr bwMode="auto">
        <a:xfrm>
          <a:off x="8801100" y="704849"/>
          <a:ext cx="122107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28575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0203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611183</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25561"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2409825</xdr:colOff>
      <xdr:row>1</xdr:row>
      <xdr:rowOff>361949</xdr:rowOff>
    </xdr:from>
    <xdr:to>
      <xdr:col>4</xdr:col>
      <xdr:colOff>29256</xdr:colOff>
      <xdr:row>1</xdr:row>
      <xdr:rowOff>571499</xdr:rowOff>
    </xdr:to>
    <xdr:sp macro="" textlink="">
      <xdr:nvSpPr>
        <xdr:cNvPr id="8" name="3 Bisel">
          <a:hlinkClick xmlns:r="http://schemas.openxmlformats.org/officeDocument/2006/relationships" r:id="rId2"/>
        </xdr:cNvPr>
        <xdr:cNvSpPr/>
      </xdr:nvSpPr>
      <xdr:spPr bwMode="auto">
        <a:xfrm>
          <a:off x="9144000" y="704849"/>
          <a:ext cx="126750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28574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41082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540779</xdr:colOff>
      <xdr:row>1</xdr:row>
      <xdr:rowOff>581024</xdr:rowOff>
    </xdr:to>
    <xdr:sp macro="" textlink="">
      <xdr:nvSpPr>
        <xdr:cNvPr id="7" name="1 Bisel">
          <a:hlinkClick xmlns:r="http://schemas.openxmlformats.org/officeDocument/2006/relationships" r:id="rId1"/>
        </xdr:cNvPr>
        <xdr:cNvSpPr/>
      </xdr:nvSpPr>
      <xdr:spPr bwMode="auto">
        <a:xfrm>
          <a:off x="76198" y="714374"/>
          <a:ext cx="125515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2457450</xdr:colOff>
      <xdr:row>1</xdr:row>
      <xdr:rowOff>361949</xdr:rowOff>
    </xdr:from>
    <xdr:to>
      <xdr:col>4</xdr:col>
      <xdr:colOff>9560</xdr:colOff>
      <xdr:row>1</xdr:row>
      <xdr:rowOff>571499</xdr:rowOff>
    </xdr:to>
    <xdr:sp macro="" textlink="">
      <xdr:nvSpPr>
        <xdr:cNvPr id="8" name="3 Bisel">
          <a:hlinkClick xmlns:r="http://schemas.openxmlformats.org/officeDocument/2006/relationships" r:id="rId2"/>
        </xdr:cNvPr>
        <xdr:cNvSpPr/>
      </xdr:nvSpPr>
      <xdr:spPr bwMode="auto">
        <a:xfrm>
          <a:off x="8648700" y="704849"/>
          <a:ext cx="120018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8488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540779</xdr:colOff>
      <xdr:row>1</xdr:row>
      <xdr:rowOff>581024</xdr:rowOff>
    </xdr:to>
    <xdr:sp macro="" textlink="">
      <xdr:nvSpPr>
        <xdr:cNvPr id="7" name="1 Bisel">
          <a:hlinkClick xmlns:r="http://schemas.openxmlformats.org/officeDocument/2006/relationships" r:id="rId1"/>
        </xdr:cNvPr>
        <xdr:cNvSpPr/>
      </xdr:nvSpPr>
      <xdr:spPr bwMode="auto">
        <a:xfrm>
          <a:off x="76198" y="714374"/>
          <a:ext cx="125515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2457450</xdr:colOff>
      <xdr:row>1</xdr:row>
      <xdr:rowOff>361949</xdr:rowOff>
    </xdr:from>
    <xdr:to>
      <xdr:col>4</xdr:col>
      <xdr:colOff>9560</xdr:colOff>
      <xdr:row>1</xdr:row>
      <xdr:rowOff>571499</xdr:rowOff>
    </xdr:to>
    <xdr:sp macro="" textlink="">
      <xdr:nvSpPr>
        <xdr:cNvPr id="8" name="3 Bisel">
          <a:hlinkClick xmlns:r="http://schemas.openxmlformats.org/officeDocument/2006/relationships" r:id="rId2"/>
        </xdr:cNvPr>
        <xdr:cNvSpPr/>
      </xdr:nvSpPr>
      <xdr:spPr bwMode="auto">
        <a:xfrm>
          <a:off x="8648700" y="704849"/>
          <a:ext cx="120018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8583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546847</xdr:colOff>
      <xdr:row>1</xdr:row>
      <xdr:rowOff>581024</xdr:rowOff>
    </xdr:to>
    <xdr:sp macro="" textlink="">
      <xdr:nvSpPr>
        <xdr:cNvPr id="5" name="1 Bisel">
          <a:hlinkClick xmlns:r="http://schemas.openxmlformats.org/officeDocument/2006/relationships" r:id="rId1"/>
        </xdr:cNvPr>
        <xdr:cNvSpPr/>
      </xdr:nvSpPr>
      <xdr:spPr bwMode="auto">
        <a:xfrm>
          <a:off x="76197" y="714374"/>
          <a:ext cx="126122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2476500</xdr:colOff>
      <xdr:row>1</xdr:row>
      <xdr:rowOff>361949</xdr:rowOff>
    </xdr:from>
    <xdr:to>
      <xdr:col>4</xdr:col>
      <xdr:colOff>34413</xdr:colOff>
      <xdr:row>1</xdr:row>
      <xdr:rowOff>571499</xdr:rowOff>
    </xdr:to>
    <xdr:sp macro="" textlink="">
      <xdr:nvSpPr>
        <xdr:cNvPr id="8" name="3 Bisel">
          <a:hlinkClick xmlns:r="http://schemas.openxmlformats.org/officeDocument/2006/relationships" r:id="rId2"/>
        </xdr:cNvPr>
        <xdr:cNvSpPr/>
      </xdr:nvSpPr>
      <xdr:spPr bwMode="auto">
        <a:xfrm>
          <a:off x="8705850" y="704849"/>
          <a:ext cx="1205988"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28575</xdr:colOff>
      <xdr:row>1</xdr:row>
      <xdr:rowOff>342900</xdr:rowOff>
    </xdr:to>
    <xdr:pic>
      <xdr:nvPicPr>
        <xdr:cNvPr id="6" name="Imagen 5"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906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631819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4619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2371724</xdr:colOff>
      <xdr:row>1</xdr:row>
      <xdr:rowOff>361949</xdr:rowOff>
    </xdr:from>
    <xdr:to>
      <xdr:col>4</xdr:col>
      <xdr:colOff>10888</xdr:colOff>
      <xdr:row>1</xdr:row>
      <xdr:rowOff>571499</xdr:rowOff>
    </xdr:to>
    <xdr:sp macro="" textlink="">
      <xdr:nvSpPr>
        <xdr:cNvPr id="8" name="3 Bisel">
          <a:hlinkClick xmlns:r="http://schemas.openxmlformats.org/officeDocument/2006/relationships" r:id="rId2"/>
        </xdr:cNvPr>
        <xdr:cNvSpPr/>
      </xdr:nvSpPr>
      <xdr:spPr bwMode="auto">
        <a:xfrm>
          <a:off x="9286874" y="704849"/>
          <a:ext cx="1287239"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3</xdr:col>
      <xdr:colOff>3648074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56322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725394</xdr:colOff>
      <xdr:row>1</xdr:row>
      <xdr:rowOff>581024</xdr:rowOff>
    </xdr:to>
    <xdr:sp macro="" textlink="">
      <xdr:nvSpPr>
        <xdr:cNvPr id="6" name="1 Bisel">
          <a:hlinkClick xmlns:r="http://schemas.openxmlformats.org/officeDocument/2006/relationships" r:id="rId1"/>
        </xdr:cNvPr>
        <xdr:cNvSpPr/>
      </xdr:nvSpPr>
      <xdr:spPr bwMode="auto">
        <a:xfrm>
          <a:off x="76197" y="714374"/>
          <a:ext cx="125879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2476500</xdr:colOff>
      <xdr:row>1</xdr:row>
      <xdr:rowOff>361949</xdr:rowOff>
    </xdr:from>
    <xdr:to>
      <xdr:col>4</xdr:col>
      <xdr:colOff>32092</xdr:colOff>
      <xdr:row>1</xdr:row>
      <xdr:rowOff>571499</xdr:rowOff>
    </xdr:to>
    <xdr:sp macro="" textlink="">
      <xdr:nvSpPr>
        <xdr:cNvPr id="8" name="3 Bisel">
          <a:hlinkClick xmlns:r="http://schemas.openxmlformats.org/officeDocument/2006/relationships" r:id="rId2"/>
        </xdr:cNvPr>
        <xdr:cNvSpPr/>
      </xdr:nvSpPr>
      <xdr:spPr bwMode="auto">
        <a:xfrm>
          <a:off x="8696325" y="704849"/>
          <a:ext cx="120366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28575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8964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544289</xdr:colOff>
      <xdr:row>1</xdr:row>
      <xdr:rowOff>734786</xdr:rowOff>
    </xdr:from>
    <xdr:to>
      <xdr:col>1</xdr:col>
      <xdr:colOff>2373089</xdr:colOff>
      <xdr:row>1</xdr:row>
      <xdr:rowOff>1100546</xdr:rowOff>
    </xdr:to>
    <xdr:sp macro="" textlink="">
      <xdr:nvSpPr>
        <xdr:cNvPr id="4" name="3 Bisel">
          <a:hlinkClick xmlns:r="http://schemas.openxmlformats.org/officeDocument/2006/relationships" r:id="rId1"/>
        </xdr:cNvPr>
        <xdr:cNvSpPr/>
      </xdr:nvSpPr>
      <xdr:spPr bwMode="auto">
        <a:xfrm>
          <a:off x="2122718" y="1156607"/>
          <a:ext cx="182880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 ESQUEMA</a:t>
          </a:r>
        </a:p>
      </xdr:txBody>
    </xdr:sp>
    <xdr:clientData/>
  </xdr:twoCellAnchor>
  <xdr:twoCellAnchor>
    <xdr:from>
      <xdr:col>0</xdr:col>
      <xdr:colOff>163293</xdr:colOff>
      <xdr:row>1</xdr:row>
      <xdr:rowOff>721181</xdr:rowOff>
    </xdr:from>
    <xdr:to>
      <xdr:col>1</xdr:col>
      <xdr:colOff>413664</xdr:colOff>
      <xdr:row>1</xdr:row>
      <xdr:rowOff>1086941</xdr:rowOff>
    </xdr:to>
    <xdr:sp macro="" textlink="">
      <xdr:nvSpPr>
        <xdr:cNvPr id="5" name="4 Bisel">
          <a:hlinkClick xmlns:r="http://schemas.openxmlformats.org/officeDocument/2006/relationships" r:id="rId2"/>
        </xdr:cNvPr>
        <xdr:cNvSpPr/>
      </xdr:nvSpPr>
      <xdr:spPr bwMode="auto">
        <a:xfrm>
          <a:off x="163293" y="1143002"/>
          <a:ext cx="182880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CARÁTULA</a:t>
          </a:r>
          <a:endParaRPr lang="es-EC" sz="1100" b="1"/>
        </a:p>
      </xdr:txBody>
    </xdr:sp>
    <xdr:clientData/>
  </xdr:twoCellAnchor>
  <xdr:twoCellAnchor>
    <xdr:from>
      <xdr:col>3</xdr:col>
      <xdr:colOff>2373245</xdr:colOff>
      <xdr:row>1</xdr:row>
      <xdr:rowOff>762801</xdr:rowOff>
    </xdr:from>
    <xdr:to>
      <xdr:col>4</xdr:col>
      <xdr:colOff>895509</xdr:colOff>
      <xdr:row>1</xdr:row>
      <xdr:rowOff>1128561</xdr:rowOff>
    </xdr:to>
    <xdr:sp macro="" textlink="">
      <xdr:nvSpPr>
        <xdr:cNvPr id="6" name="5 Bisel">
          <a:hlinkClick xmlns:r="http://schemas.openxmlformats.org/officeDocument/2006/relationships" r:id="rId3"/>
        </xdr:cNvPr>
        <xdr:cNvSpPr/>
      </xdr:nvSpPr>
      <xdr:spPr bwMode="auto">
        <a:xfrm>
          <a:off x="8020209" y="1184622"/>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4</xdr:col>
      <xdr:colOff>1020537</xdr:colOff>
      <xdr:row>1</xdr:row>
      <xdr:rowOff>775607</xdr:rowOff>
    </xdr:from>
    <xdr:to>
      <xdr:col>5</xdr:col>
      <xdr:colOff>1529444</xdr:colOff>
      <xdr:row>1</xdr:row>
      <xdr:rowOff>1141367</xdr:rowOff>
    </xdr:to>
    <xdr:sp macro="" textlink="">
      <xdr:nvSpPr>
        <xdr:cNvPr id="7" name="2 Bisel">
          <a:hlinkClick xmlns:r="http://schemas.openxmlformats.org/officeDocument/2006/relationships" r:id="rId4"/>
        </xdr:cNvPr>
        <xdr:cNvSpPr/>
      </xdr:nvSpPr>
      <xdr:spPr bwMode="auto">
        <a:xfrm>
          <a:off x="9974037" y="1197428"/>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5</xdr:col>
      <xdr:colOff>1660071</xdr:colOff>
      <xdr:row>1</xdr:row>
      <xdr:rowOff>775607</xdr:rowOff>
    </xdr:from>
    <xdr:to>
      <xdr:col>5</xdr:col>
      <xdr:colOff>3488871</xdr:colOff>
      <xdr:row>1</xdr:row>
      <xdr:rowOff>1141367</xdr:rowOff>
    </xdr:to>
    <xdr:sp macro="" textlink="">
      <xdr:nvSpPr>
        <xdr:cNvPr id="9" name="5 Bisel">
          <a:hlinkClick xmlns:r="http://schemas.openxmlformats.org/officeDocument/2006/relationships" r:id="rId5"/>
        </xdr:cNvPr>
        <xdr:cNvSpPr/>
      </xdr:nvSpPr>
      <xdr:spPr bwMode="auto">
        <a:xfrm>
          <a:off x="11933464" y="1197428"/>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6</xdr:col>
      <xdr:colOff>0</xdr:colOff>
      <xdr:row>1</xdr:row>
      <xdr:rowOff>775607</xdr:rowOff>
    </xdr:from>
    <xdr:to>
      <xdr:col>6</xdr:col>
      <xdr:colOff>1828800</xdr:colOff>
      <xdr:row>1</xdr:row>
      <xdr:rowOff>1141367</xdr:rowOff>
    </xdr:to>
    <xdr:sp macro="" textlink="">
      <xdr:nvSpPr>
        <xdr:cNvPr id="10" name="5 Bisel">
          <a:hlinkClick xmlns:r="http://schemas.openxmlformats.org/officeDocument/2006/relationships" r:id="rId6"/>
        </xdr:cNvPr>
        <xdr:cNvSpPr/>
      </xdr:nvSpPr>
      <xdr:spPr bwMode="auto">
        <a:xfrm flipH="1">
          <a:off x="13920107" y="1197428"/>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6</xdr:col>
      <xdr:colOff>2041071</xdr:colOff>
      <xdr:row>1</xdr:row>
      <xdr:rowOff>775608</xdr:rowOff>
    </xdr:from>
    <xdr:to>
      <xdr:col>6</xdr:col>
      <xdr:colOff>3869871</xdr:colOff>
      <xdr:row>1</xdr:row>
      <xdr:rowOff>1141368</xdr:rowOff>
    </xdr:to>
    <xdr:sp macro="" textlink="">
      <xdr:nvSpPr>
        <xdr:cNvPr id="11" name="4 Bisel">
          <a:hlinkClick xmlns:r="http://schemas.openxmlformats.org/officeDocument/2006/relationships" r:id="rId7"/>
        </xdr:cNvPr>
        <xdr:cNvSpPr/>
      </xdr:nvSpPr>
      <xdr:spPr bwMode="auto">
        <a:xfrm>
          <a:off x="15961178" y="1197429"/>
          <a:ext cx="182880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0</xdr:rowOff>
    </xdr:from>
    <xdr:to>
      <xdr:col>7</xdr:col>
      <xdr:colOff>11906</xdr:colOff>
      <xdr:row>1</xdr:row>
      <xdr:rowOff>666750</xdr:rowOff>
    </xdr:to>
    <xdr:pic>
      <xdr:nvPicPr>
        <xdr:cNvPr id="14" name="Imagen 13" descr="F:\Restitucion\1. Documentos\Tamaños minimos multiescala Normativa\Comision\GRUPO 1\BANNER.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16156781" cy="108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618466</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32844"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2390774</xdr:colOff>
      <xdr:row>1</xdr:row>
      <xdr:rowOff>361949</xdr:rowOff>
    </xdr:from>
    <xdr:to>
      <xdr:col>4</xdr:col>
      <xdr:colOff>17170</xdr:colOff>
      <xdr:row>1</xdr:row>
      <xdr:rowOff>571499</xdr:rowOff>
    </xdr:to>
    <xdr:sp macro="" textlink="">
      <xdr:nvSpPr>
        <xdr:cNvPr id="8" name="3 Bisel">
          <a:hlinkClick xmlns:r="http://schemas.openxmlformats.org/officeDocument/2006/relationships" r:id="rId2"/>
        </xdr:cNvPr>
        <xdr:cNvSpPr/>
      </xdr:nvSpPr>
      <xdr:spPr bwMode="auto">
        <a:xfrm>
          <a:off x="9201149" y="704849"/>
          <a:ext cx="1274471"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46797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580837</xdr:colOff>
      <xdr:row>1</xdr:row>
      <xdr:rowOff>581024</xdr:rowOff>
    </xdr:to>
    <xdr:sp macro="" textlink="">
      <xdr:nvSpPr>
        <xdr:cNvPr id="7" name="1 Bisel">
          <a:hlinkClick xmlns:r="http://schemas.openxmlformats.org/officeDocument/2006/relationships" r:id="rId1"/>
        </xdr:cNvPr>
        <xdr:cNvSpPr/>
      </xdr:nvSpPr>
      <xdr:spPr bwMode="auto">
        <a:xfrm>
          <a:off x="76198" y="714374"/>
          <a:ext cx="1295214"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2428875</xdr:colOff>
      <xdr:row>1</xdr:row>
      <xdr:rowOff>361949</xdr:rowOff>
    </xdr:from>
    <xdr:to>
      <xdr:col>4</xdr:col>
      <xdr:colOff>19288</xdr:colOff>
      <xdr:row>1</xdr:row>
      <xdr:rowOff>571499</xdr:rowOff>
    </xdr:to>
    <xdr:sp macro="" textlink="">
      <xdr:nvSpPr>
        <xdr:cNvPr id="8" name="3 Bisel">
          <a:hlinkClick xmlns:r="http://schemas.openxmlformats.org/officeDocument/2006/relationships" r:id="rId2"/>
        </xdr:cNvPr>
        <xdr:cNvSpPr/>
      </xdr:nvSpPr>
      <xdr:spPr bwMode="auto">
        <a:xfrm>
          <a:off x="8943975" y="704849"/>
          <a:ext cx="1238488"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18222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720540</xdr:colOff>
      <xdr:row>1</xdr:row>
      <xdr:rowOff>581024</xdr:rowOff>
    </xdr:to>
    <xdr:sp macro="" textlink="">
      <xdr:nvSpPr>
        <xdr:cNvPr id="7" name="1 Bisel">
          <a:hlinkClick xmlns:r="http://schemas.openxmlformats.org/officeDocument/2006/relationships" r:id="rId1"/>
        </xdr:cNvPr>
        <xdr:cNvSpPr/>
      </xdr:nvSpPr>
      <xdr:spPr bwMode="auto">
        <a:xfrm>
          <a:off x="76198" y="714374"/>
          <a:ext cx="125394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2457450</xdr:colOff>
      <xdr:row>1</xdr:row>
      <xdr:rowOff>361949</xdr:rowOff>
    </xdr:from>
    <xdr:to>
      <xdr:col>4</xdr:col>
      <xdr:colOff>8399</xdr:colOff>
      <xdr:row>1</xdr:row>
      <xdr:rowOff>571499</xdr:rowOff>
    </xdr:to>
    <xdr:sp macro="" textlink="">
      <xdr:nvSpPr>
        <xdr:cNvPr id="8" name="3 Bisel">
          <a:hlinkClick xmlns:r="http://schemas.openxmlformats.org/officeDocument/2006/relationships" r:id="rId2"/>
        </xdr:cNvPr>
        <xdr:cNvSpPr/>
      </xdr:nvSpPr>
      <xdr:spPr bwMode="auto">
        <a:xfrm>
          <a:off x="8629650" y="704849"/>
          <a:ext cx="1199024"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83932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580837</xdr:colOff>
      <xdr:row>1</xdr:row>
      <xdr:rowOff>581024</xdr:rowOff>
    </xdr:to>
    <xdr:sp macro="" textlink="">
      <xdr:nvSpPr>
        <xdr:cNvPr id="5" name="1 Bisel">
          <a:hlinkClick xmlns:r="http://schemas.openxmlformats.org/officeDocument/2006/relationships" r:id="rId1"/>
        </xdr:cNvPr>
        <xdr:cNvSpPr/>
      </xdr:nvSpPr>
      <xdr:spPr bwMode="auto">
        <a:xfrm>
          <a:off x="76198" y="714374"/>
          <a:ext cx="1295214"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2438400</xdr:colOff>
      <xdr:row>1</xdr:row>
      <xdr:rowOff>361949</xdr:rowOff>
    </xdr:from>
    <xdr:to>
      <xdr:col>4</xdr:col>
      <xdr:colOff>28813</xdr:colOff>
      <xdr:row>1</xdr:row>
      <xdr:rowOff>571499</xdr:rowOff>
    </xdr:to>
    <xdr:sp macro="" textlink="">
      <xdr:nvSpPr>
        <xdr:cNvPr id="8" name="3 Bisel">
          <a:hlinkClick xmlns:r="http://schemas.openxmlformats.org/officeDocument/2006/relationships" r:id="rId2"/>
        </xdr:cNvPr>
        <xdr:cNvSpPr/>
      </xdr:nvSpPr>
      <xdr:spPr bwMode="auto">
        <a:xfrm>
          <a:off x="8943975" y="704849"/>
          <a:ext cx="1238488"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6" name="Imagen 5"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1727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76198</xdr:colOff>
      <xdr:row>1</xdr:row>
      <xdr:rowOff>371474</xdr:rowOff>
    </xdr:from>
    <xdr:to>
      <xdr:col>1</xdr:col>
      <xdr:colOff>557773</xdr:colOff>
      <xdr:row>1</xdr:row>
      <xdr:rowOff>581024</xdr:rowOff>
    </xdr:to>
    <xdr:sp macro="" textlink="">
      <xdr:nvSpPr>
        <xdr:cNvPr id="7" name="1 Bisel">
          <a:hlinkClick xmlns:r="http://schemas.openxmlformats.org/officeDocument/2006/relationships" r:id="rId1"/>
        </xdr:cNvPr>
        <xdr:cNvSpPr/>
      </xdr:nvSpPr>
      <xdr:spPr bwMode="auto">
        <a:xfrm>
          <a:off x="76198" y="714374"/>
          <a:ext cx="1272150"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2457450</xdr:colOff>
      <xdr:row>1</xdr:row>
      <xdr:rowOff>361949</xdr:rowOff>
    </xdr:from>
    <xdr:to>
      <xdr:col>4</xdr:col>
      <xdr:colOff>25810</xdr:colOff>
      <xdr:row>1</xdr:row>
      <xdr:rowOff>571499</xdr:rowOff>
    </xdr:to>
    <xdr:sp macro="" textlink="">
      <xdr:nvSpPr>
        <xdr:cNvPr id="8" name="3 Bisel">
          <a:hlinkClick xmlns:r="http://schemas.openxmlformats.org/officeDocument/2006/relationships" r:id="rId2"/>
        </xdr:cNvPr>
        <xdr:cNvSpPr/>
      </xdr:nvSpPr>
      <xdr:spPr bwMode="auto">
        <a:xfrm>
          <a:off x="8791575" y="704849"/>
          <a:ext cx="121643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38100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0203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748352</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462730"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2257425</xdr:colOff>
      <xdr:row>1</xdr:row>
      <xdr:rowOff>361949</xdr:rowOff>
    </xdr:from>
    <xdr:to>
      <xdr:col>4</xdr:col>
      <xdr:colOff>8018</xdr:colOff>
      <xdr:row>1</xdr:row>
      <xdr:rowOff>571499</xdr:rowOff>
    </xdr:to>
    <xdr:sp macro="" textlink="">
      <xdr:nvSpPr>
        <xdr:cNvPr id="8" name="3 Bisel">
          <a:hlinkClick xmlns:r="http://schemas.openxmlformats.org/officeDocument/2006/relationships" r:id="rId2"/>
        </xdr:cNvPr>
        <xdr:cNvSpPr/>
      </xdr:nvSpPr>
      <xdr:spPr bwMode="auto">
        <a:xfrm>
          <a:off x="10067925" y="704849"/>
          <a:ext cx="1398668"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4681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643958</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5833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2371725</xdr:colOff>
      <xdr:row>1</xdr:row>
      <xdr:rowOff>361949</xdr:rowOff>
    </xdr:from>
    <xdr:to>
      <xdr:col>4</xdr:col>
      <xdr:colOff>22496</xdr:colOff>
      <xdr:row>1</xdr:row>
      <xdr:rowOff>571499</xdr:rowOff>
    </xdr:to>
    <xdr:sp macro="" textlink="">
      <xdr:nvSpPr>
        <xdr:cNvPr id="8" name="3 Bisel">
          <a:hlinkClick xmlns:r="http://schemas.openxmlformats.org/officeDocument/2006/relationships" r:id="rId2"/>
        </xdr:cNvPr>
        <xdr:cNvSpPr/>
      </xdr:nvSpPr>
      <xdr:spPr bwMode="auto">
        <a:xfrm>
          <a:off x="9363075" y="704849"/>
          <a:ext cx="1298846"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3</xdr:col>
      <xdr:colOff>3648074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63942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76196</xdr:colOff>
      <xdr:row>1</xdr:row>
      <xdr:rowOff>371474</xdr:rowOff>
    </xdr:from>
    <xdr:to>
      <xdr:col>1</xdr:col>
      <xdr:colOff>652454</xdr:colOff>
      <xdr:row>1</xdr:row>
      <xdr:rowOff>581024</xdr:rowOff>
    </xdr:to>
    <xdr:sp macro="" textlink="">
      <xdr:nvSpPr>
        <xdr:cNvPr id="7" name="1 Bisel">
          <a:hlinkClick xmlns:r="http://schemas.openxmlformats.org/officeDocument/2006/relationships" r:id="rId1"/>
        </xdr:cNvPr>
        <xdr:cNvSpPr/>
      </xdr:nvSpPr>
      <xdr:spPr bwMode="auto">
        <a:xfrm>
          <a:off x="76196" y="714374"/>
          <a:ext cx="1366833"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2324099</xdr:colOff>
      <xdr:row>1</xdr:row>
      <xdr:rowOff>361949</xdr:rowOff>
    </xdr:from>
    <xdr:to>
      <xdr:col>3</xdr:col>
      <xdr:colOff>3631070</xdr:colOff>
      <xdr:row>1</xdr:row>
      <xdr:rowOff>571499</xdr:rowOff>
    </xdr:to>
    <xdr:sp macro="" textlink="">
      <xdr:nvSpPr>
        <xdr:cNvPr id="8" name="3 Bisel">
          <a:hlinkClick xmlns:r="http://schemas.openxmlformats.org/officeDocument/2006/relationships" r:id="rId2"/>
        </xdr:cNvPr>
        <xdr:cNvSpPr/>
      </xdr:nvSpPr>
      <xdr:spPr bwMode="auto">
        <a:xfrm>
          <a:off x="9410699" y="704849"/>
          <a:ext cx="1306971"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3</xdr:col>
      <xdr:colOff>3648074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73467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568697</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28307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2419350</xdr:colOff>
      <xdr:row>1</xdr:row>
      <xdr:rowOff>361949</xdr:rowOff>
    </xdr:from>
    <xdr:to>
      <xdr:col>3</xdr:col>
      <xdr:colOff>3646231</xdr:colOff>
      <xdr:row>1</xdr:row>
      <xdr:rowOff>571499</xdr:rowOff>
    </xdr:to>
    <xdr:sp macro="" textlink="">
      <xdr:nvSpPr>
        <xdr:cNvPr id="8" name="3 Bisel">
          <a:hlinkClick xmlns:r="http://schemas.openxmlformats.org/officeDocument/2006/relationships" r:id="rId2"/>
        </xdr:cNvPr>
        <xdr:cNvSpPr/>
      </xdr:nvSpPr>
      <xdr:spPr bwMode="auto">
        <a:xfrm>
          <a:off x="8839200" y="704849"/>
          <a:ext cx="1226881"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06792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565056</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279434"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2419350</xdr:colOff>
      <xdr:row>1</xdr:row>
      <xdr:rowOff>361949</xdr:rowOff>
    </xdr:from>
    <xdr:to>
      <xdr:col>3</xdr:col>
      <xdr:colOff>3642749</xdr:colOff>
      <xdr:row>1</xdr:row>
      <xdr:rowOff>571499</xdr:rowOff>
    </xdr:to>
    <xdr:sp macro="" textlink="">
      <xdr:nvSpPr>
        <xdr:cNvPr id="8" name="3 Bisel">
          <a:hlinkClick xmlns:r="http://schemas.openxmlformats.org/officeDocument/2006/relationships" r:id="rId2"/>
        </xdr:cNvPr>
        <xdr:cNvSpPr/>
      </xdr:nvSpPr>
      <xdr:spPr bwMode="auto">
        <a:xfrm>
          <a:off x="8820150" y="704849"/>
          <a:ext cx="1223399"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0584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xdr:row>
      <xdr:rowOff>772584</xdr:rowOff>
    </xdr:from>
    <xdr:to>
      <xdr:col>1</xdr:col>
      <xdr:colOff>239123</xdr:colOff>
      <xdr:row>1</xdr:row>
      <xdr:rowOff>1138344</xdr:rowOff>
    </xdr:to>
    <xdr:sp macro="" textlink="">
      <xdr:nvSpPr>
        <xdr:cNvPr id="7" name="4 Bisel">
          <a:hlinkClick xmlns:r="http://schemas.openxmlformats.org/officeDocument/2006/relationships" r:id="rId1"/>
        </xdr:cNvPr>
        <xdr:cNvSpPr/>
      </xdr:nvSpPr>
      <xdr:spPr bwMode="auto">
        <a:xfrm>
          <a:off x="31750" y="1126370"/>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CARÁTULA</a:t>
          </a:r>
          <a:endParaRPr lang="es-EC" sz="1100" b="1"/>
        </a:p>
      </xdr:txBody>
    </xdr:sp>
    <xdr:clientData/>
  </xdr:twoCellAnchor>
  <xdr:twoCellAnchor>
    <xdr:from>
      <xdr:col>1</xdr:col>
      <xdr:colOff>312965</xdr:colOff>
      <xdr:row>1</xdr:row>
      <xdr:rowOff>775606</xdr:rowOff>
    </xdr:from>
    <xdr:to>
      <xdr:col>1</xdr:col>
      <xdr:colOff>1867445</xdr:colOff>
      <xdr:row>1</xdr:row>
      <xdr:rowOff>1141366</xdr:rowOff>
    </xdr:to>
    <xdr:sp macro="" textlink="">
      <xdr:nvSpPr>
        <xdr:cNvPr id="8" name="3 Bisel">
          <a:hlinkClick xmlns:r="http://schemas.openxmlformats.org/officeDocument/2006/relationships" r:id="rId2"/>
        </xdr:cNvPr>
        <xdr:cNvSpPr/>
      </xdr:nvSpPr>
      <xdr:spPr bwMode="auto">
        <a:xfrm>
          <a:off x="1660072" y="1129392"/>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 ESQUEMA</a:t>
          </a:r>
        </a:p>
      </xdr:txBody>
    </xdr:sp>
    <xdr:clientData/>
  </xdr:twoCellAnchor>
  <xdr:twoCellAnchor>
    <xdr:from>
      <xdr:col>1</xdr:col>
      <xdr:colOff>1945822</xdr:colOff>
      <xdr:row>1</xdr:row>
      <xdr:rowOff>775607</xdr:rowOff>
    </xdr:from>
    <xdr:to>
      <xdr:col>2</xdr:col>
      <xdr:colOff>180159</xdr:colOff>
      <xdr:row>1</xdr:row>
      <xdr:rowOff>1141367</xdr:rowOff>
    </xdr:to>
    <xdr:sp macro="" textlink="">
      <xdr:nvSpPr>
        <xdr:cNvPr id="9" name="3 Bisel">
          <a:hlinkClick xmlns:r="http://schemas.openxmlformats.org/officeDocument/2006/relationships" r:id="rId3"/>
        </xdr:cNvPr>
        <xdr:cNvSpPr/>
      </xdr:nvSpPr>
      <xdr:spPr bwMode="auto">
        <a:xfrm>
          <a:off x="3292929" y="1129393"/>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2</xdr:col>
      <xdr:colOff>1483178</xdr:colOff>
      <xdr:row>1</xdr:row>
      <xdr:rowOff>775608</xdr:rowOff>
    </xdr:from>
    <xdr:to>
      <xdr:col>2</xdr:col>
      <xdr:colOff>3037658</xdr:colOff>
      <xdr:row>1</xdr:row>
      <xdr:rowOff>1141368</xdr:rowOff>
    </xdr:to>
    <xdr:sp macro="" textlink="">
      <xdr:nvSpPr>
        <xdr:cNvPr id="10" name="2 Bisel">
          <a:hlinkClick xmlns:r="http://schemas.openxmlformats.org/officeDocument/2006/relationships" r:id="rId4"/>
        </xdr:cNvPr>
        <xdr:cNvSpPr/>
      </xdr:nvSpPr>
      <xdr:spPr bwMode="auto">
        <a:xfrm>
          <a:off x="6150428" y="1129394"/>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2</xdr:col>
      <xdr:colOff>3125931</xdr:colOff>
      <xdr:row>1</xdr:row>
      <xdr:rowOff>775608</xdr:rowOff>
    </xdr:from>
    <xdr:to>
      <xdr:col>2</xdr:col>
      <xdr:colOff>4680411</xdr:colOff>
      <xdr:row>1</xdr:row>
      <xdr:rowOff>1141368</xdr:rowOff>
    </xdr:to>
    <xdr:sp macro="" textlink="">
      <xdr:nvSpPr>
        <xdr:cNvPr id="11" name="5 Bisel">
          <a:hlinkClick xmlns:r="http://schemas.openxmlformats.org/officeDocument/2006/relationships" r:id="rId5"/>
        </xdr:cNvPr>
        <xdr:cNvSpPr/>
      </xdr:nvSpPr>
      <xdr:spPr bwMode="auto">
        <a:xfrm>
          <a:off x="7793181" y="1129394"/>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2</xdr:col>
      <xdr:colOff>4807032</xdr:colOff>
      <xdr:row>1</xdr:row>
      <xdr:rowOff>775608</xdr:rowOff>
    </xdr:from>
    <xdr:to>
      <xdr:col>2</xdr:col>
      <xdr:colOff>6361512</xdr:colOff>
      <xdr:row>1</xdr:row>
      <xdr:rowOff>1141368</xdr:rowOff>
    </xdr:to>
    <xdr:sp macro="" textlink="">
      <xdr:nvSpPr>
        <xdr:cNvPr id="12" name="5 Bisel">
          <a:hlinkClick xmlns:r="http://schemas.openxmlformats.org/officeDocument/2006/relationships" r:id="rId6"/>
        </xdr:cNvPr>
        <xdr:cNvSpPr/>
      </xdr:nvSpPr>
      <xdr:spPr bwMode="auto">
        <a:xfrm flipH="1">
          <a:off x="9474282" y="1129394"/>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3</xdr:col>
      <xdr:colOff>58138</xdr:colOff>
      <xdr:row>1</xdr:row>
      <xdr:rowOff>775609</xdr:rowOff>
    </xdr:from>
    <xdr:to>
      <xdr:col>3</xdr:col>
      <xdr:colOff>1612618</xdr:colOff>
      <xdr:row>1</xdr:row>
      <xdr:rowOff>1141369</xdr:rowOff>
    </xdr:to>
    <xdr:sp macro="" textlink="">
      <xdr:nvSpPr>
        <xdr:cNvPr id="13" name="4 Bisel">
          <a:hlinkClick xmlns:r="http://schemas.openxmlformats.org/officeDocument/2006/relationships" r:id="rId7"/>
        </xdr:cNvPr>
        <xdr:cNvSpPr/>
      </xdr:nvSpPr>
      <xdr:spPr bwMode="auto">
        <a:xfrm>
          <a:off x="11188781" y="1129395"/>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11907</xdr:colOff>
      <xdr:row>0</xdr:row>
      <xdr:rowOff>35720</xdr:rowOff>
    </xdr:from>
    <xdr:to>
      <xdr:col>4</xdr:col>
      <xdr:colOff>11906</xdr:colOff>
      <xdr:row>1</xdr:row>
      <xdr:rowOff>604857</xdr:rowOff>
    </xdr:to>
    <xdr:pic>
      <xdr:nvPicPr>
        <xdr:cNvPr id="15" name="Imagen 14" descr="F:\Restitucion\1. Documentos\Tamaños minimos multiescala Normativa\Comision\GRUPO 1\BANNER.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907" y="35720"/>
          <a:ext cx="12787312" cy="92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76196</xdr:colOff>
      <xdr:row>1</xdr:row>
      <xdr:rowOff>371474</xdr:rowOff>
    </xdr:from>
    <xdr:to>
      <xdr:col>1</xdr:col>
      <xdr:colOff>652454</xdr:colOff>
      <xdr:row>1</xdr:row>
      <xdr:rowOff>581024</xdr:rowOff>
    </xdr:to>
    <xdr:sp macro="" textlink="">
      <xdr:nvSpPr>
        <xdr:cNvPr id="5" name="1 Bisel">
          <a:hlinkClick xmlns:r="http://schemas.openxmlformats.org/officeDocument/2006/relationships" r:id="rId1"/>
        </xdr:cNvPr>
        <xdr:cNvSpPr/>
      </xdr:nvSpPr>
      <xdr:spPr bwMode="auto">
        <a:xfrm>
          <a:off x="76196" y="714374"/>
          <a:ext cx="1366833"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2324099</xdr:colOff>
      <xdr:row>1</xdr:row>
      <xdr:rowOff>361949</xdr:rowOff>
    </xdr:from>
    <xdr:to>
      <xdr:col>3</xdr:col>
      <xdr:colOff>3631070</xdr:colOff>
      <xdr:row>1</xdr:row>
      <xdr:rowOff>571499</xdr:rowOff>
    </xdr:to>
    <xdr:sp macro="" textlink="">
      <xdr:nvSpPr>
        <xdr:cNvPr id="8" name="3 Bisel">
          <a:hlinkClick xmlns:r="http://schemas.openxmlformats.org/officeDocument/2006/relationships" r:id="rId2"/>
        </xdr:cNvPr>
        <xdr:cNvSpPr/>
      </xdr:nvSpPr>
      <xdr:spPr bwMode="auto">
        <a:xfrm>
          <a:off x="9410699" y="704849"/>
          <a:ext cx="1306971"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3</xdr:col>
      <xdr:colOff>3638550</xdr:colOff>
      <xdr:row>1</xdr:row>
      <xdr:rowOff>342900</xdr:rowOff>
    </xdr:to>
    <xdr:pic>
      <xdr:nvPicPr>
        <xdr:cNvPr id="6" name="Imagen 5"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7251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590547</xdr:colOff>
      <xdr:row>1</xdr:row>
      <xdr:rowOff>581024</xdr:rowOff>
    </xdr:to>
    <xdr:sp macro="" textlink="">
      <xdr:nvSpPr>
        <xdr:cNvPr id="6" name="1 Bisel">
          <a:hlinkClick xmlns:r="http://schemas.openxmlformats.org/officeDocument/2006/relationships" r:id="rId1"/>
        </xdr:cNvPr>
        <xdr:cNvSpPr/>
      </xdr:nvSpPr>
      <xdr:spPr bwMode="auto">
        <a:xfrm>
          <a:off x="76197" y="714374"/>
          <a:ext cx="130492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2409825</xdr:colOff>
      <xdr:row>1</xdr:row>
      <xdr:rowOff>361949</xdr:rowOff>
    </xdr:from>
    <xdr:to>
      <xdr:col>4</xdr:col>
      <xdr:colOff>9524</xdr:colOff>
      <xdr:row>1</xdr:row>
      <xdr:rowOff>571499</xdr:rowOff>
    </xdr:to>
    <xdr:sp macro="" textlink="">
      <xdr:nvSpPr>
        <xdr:cNvPr id="8" name="3 Bisel">
          <a:hlinkClick xmlns:r="http://schemas.openxmlformats.org/officeDocument/2006/relationships" r:id="rId2"/>
        </xdr:cNvPr>
        <xdr:cNvSpPr/>
      </xdr:nvSpPr>
      <xdr:spPr bwMode="auto">
        <a:xfrm>
          <a:off x="8972550" y="704849"/>
          <a:ext cx="1247774"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38100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2489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797209</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21631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2486025</xdr:colOff>
      <xdr:row>1</xdr:row>
      <xdr:rowOff>361949</xdr:rowOff>
    </xdr:from>
    <xdr:to>
      <xdr:col>4</xdr:col>
      <xdr:colOff>992</xdr:colOff>
      <xdr:row>1</xdr:row>
      <xdr:rowOff>571499</xdr:rowOff>
    </xdr:to>
    <xdr:sp macro="" textlink="">
      <xdr:nvSpPr>
        <xdr:cNvPr id="8" name="3 Bisel">
          <a:hlinkClick xmlns:r="http://schemas.openxmlformats.org/officeDocument/2006/relationships" r:id="rId2"/>
        </xdr:cNvPr>
        <xdr:cNvSpPr/>
      </xdr:nvSpPr>
      <xdr:spPr bwMode="auto">
        <a:xfrm>
          <a:off x="8343900" y="704849"/>
          <a:ext cx="116304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5154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531067</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24544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2457450</xdr:colOff>
      <xdr:row>1</xdr:row>
      <xdr:rowOff>361949</xdr:rowOff>
    </xdr:from>
    <xdr:to>
      <xdr:col>4</xdr:col>
      <xdr:colOff>274</xdr:colOff>
      <xdr:row>1</xdr:row>
      <xdr:rowOff>571499</xdr:rowOff>
    </xdr:to>
    <xdr:sp macro="" textlink="">
      <xdr:nvSpPr>
        <xdr:cNvPr id="8" name="3 Bisel">
          <a:hlinkClick xmlns:r="http://schemas.openxmlformats.org/officeDocument/2006/relationships" r:id="rId2"/>
        </xdr:cNvPr>
        <xdr:cNvSpPr/>
      </xdr:nvSpPr>
      <xdr:spPr bwMode="auto">
        <a:xfrm>
          <a:off x="8582025" y="704849"/>
          <a:ext cx="1190899"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7821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535922</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250300"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2447925</xdr:colOff>
      <xdr:row>1</xdr:row>
      <xdr:rowOff>361949</xdr:rowOff>
    </xdr:from>
    <xdr:to>
      <xdr:col>3</xdr:col>
      <xdr:colOff>3643467</xdr:colOff>
      <xdr:row>1</xdr:row>
      <xdr:rowOff>571499</xdr:rowOff>
    </xdr:to>
    <xdr:sp macro="" textlink="">
      <xdr:nvSpPr>
        <xdr:cNvPr id="8" name="3 Bisel">
          <a:hlinkClick xmlns:r="http://schemas.openxmlformats.org/officeDocument/2006/relationships" r:id="rId2"/>
        </xdr:cNvPr>
        <xdr:cNvSpPr/>
      </xdr:nvSpPr>
      <xdr:spPr bwMode="auto">
        <a:xfrm>
          <a:off x="8601075" y="704849"/>
          <a:ext cx="1195542"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19050</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9820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596617</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10995"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2400300</xdr:colOff>
      <xdr:row>1</xdr:row>
      <xdr:rowOff>361949</xdr:rowOff>
    </xdr:from>
    <xdr:to>
      <xdr:col>4</xdr:col>
      <xdr:colOff>5803</xdr:colOff>
      <xdr:row>1</xdr:row>
      <xdr:rowOff>571499</xdr:rowOff>
    </xdr:to>
    <xdr:sp macro="" textlink="">
      <xdr:nvSpPr>
        <xdr:cNvPr id="8" name="3 Bisel">
          <a:hlinkClick xmlns:r="http://schemas.openxmlformats.org/officeDocument/2006/relationships" r:id="rId2"/>
        </xdr:cNvPr>
        <xdr:cNvSpPr/>
      </xdr:nvSpPr>
      <xdr:spPr bwMode="auto">
        <a:xfrm>
          <a:off x="9048750" y="704849"/>
          <a:ext cx="1253578"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28575</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3251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76197</xdr:colOff>
      <xdr:row>1</xdr:row>
      <xdr:rowOff>371474</xdr:rowOff>
    </xdr:from>
    <xdr:to>
      <xdr:col>1</xdr:col>
      <xdr:colOff>611183</xdr:colOff>
      <xdr:row>1</xdr:row>
      <xdr:rowOff>581024</xdr:rowOff>
    </xdr:to>
    <xdr:sp macro="" textlink="">
      <xdr:nvSpPr>
        <xdr:cNvPr id="7" name="1 Bisel">
          <a:hlinkClick xmlns:r="http://schemas.openxmlformats.org/officeDocument/2006/relationships" r:id="rId1"/>
        </xdr:cNvPr>
        <xdr:cNvSpPr/>
      </xdr:nvSpPr>
      <xdr:spPr bwMode="auto">
        <a:xfrm>
          <a:off x="76197" y="714374"/>
          <a:ext cx="1325561"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2390775</xdr:colOff>
      <xdr:row>1</xdr:row>
      <xdr:rowOff>361949</xdr:rowOff>
    </xdr:from>
    <xdr:to>
      <xdr:col>4</xdr:col>
      <xdr:colOff>10207</xdr:colOff>
      <xdr:row>1</xdr:row>
      <xdr:rowOff>571499</xdr:rowOff>
    </xdr:to>
    <xdr:sp macro="" textlink="">
      <xdr:nvSpPr>
        <xdr:cNvPr id="8" name="3 Bisel">
          <a:hlinkClick xmlns:r="http://schemas.openxmlformats.org/officeDocument/2006/relationships" r:id="rId2"/>
        </xdr:cNvPr>
        <xdr:cNvSpPr/>
      </xdr:nvSpPr>
      <xdr:spPr bwMode="auto">
        <a:xfrm>
          <a:off x="9134475" y="704849"/>
          <a:ext cx="1267507" cy="2095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3</xdr:col>
      <xdr:colOff>3648074</xdr:colOff>
      <xdr:row>1</xdr:row>
      <xdr:rowOff>342900</xdr:rowOff>
    </xdr:to>
    <xdr:pic>
      <xdr:nvPicPr>
        <xdr:cNvPr id="5" name="Imagen 4"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39177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1</xdr:row>
      <xdr:rowOff>869156</xdr:rowOff>
    </xdr:from>
    <xdr:to>
      <xdr:col>1</xdr:col>
      <xdr:colOff>578168</xdr:colOff>
      <xdr:row>1</xdr:row>
      <xdr:rowOff>1234916</xdr:rowOff>
    </xdr:to>
    <xdr:sp macro="" textlink="">
      <xdr:nvSpPr>
        <xdr:cNvPr id="8" name="4 Bisel">
          <a:hlinkClick xmlns:r="http://schemas.openxmlformats.org/officeDocument/2006/relationships" r:id="rId1"/>
        </xdr:cNvPr>
        <xdr:cNvSpPr/>
      </xdr:nvSpPr>
      <xdr:spPr bwMode="auto">
        <a:xfrm>
          <a:off x="47626" y="1273969"/>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CARÁTULA</a:t>
          </a:r>
          <a:endParaRPr lang="es-EC" sz="1100" b="1"/>
        </a:p>
      </xdr:txBody>
    </xdr:sp>
    <xdr:clientData/>
  </xdr:twoCellAnchor>
  <xdr:twoCellAnchor>
    <xdr:from>
      <xdr:col>1</xdr:col>
      <xdr:colOff>652010</xdr:colOff>
      <xdr:row>1</xdr:row>
      <xdr:rowOff>872178</xdr:rowOff>
    </xdr:from>
    <xdr:to>
      <xdr:col>2</xdr:col>
      <xdr:colOff>182428</xdr:colOff>
      <xdr:row>1</xdr:row>
      <xdr:rowOff>1237938</xdr:rowOff>
    </xdr:to>
    <xdr:sp macro="" textlink="">
      <xdr:nvSpPr>
        <xdr:cNvPr id="9" name="3 Bisel">
          <a:hlinkClick xmlns:r="http://schemas.openxmlformats.org/officeDocument/2006/relationships" r:id="rId2"/>
        </xdr:cNvPr>
        <xdr:cNvSpPr/>
      </xdr:nvSpPr>
      <xdr:spPr bwMode="auto">
        <a:xfrm>
          <a:off x="1675948" y="1276991"/>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 ESQUEMA</a:t>
          </a:r>
        </a:p>
      </xdr:txBody>
    </xdr:sp>
    <xdr:clientData/>
  </xdr:twoCellAnchor>
  <xdr:twoCellAnchor>
    <xdr:from>
      <xdr:col>2</xdr:col>
      <xdr:colOff>260805</xdr:colOff>
      <xdr:row>1</xdr:row>
      <xdr:rowOff>872179</xdr:rowOff>
    </xdr:from>
    <xdr:to>
      <xdr:col>3</xdr:col>
      <xdr:colOff>1077097</xdr:colOff>
      <xdr:row>1</xdr:row>
      <xdr:rowOff>1237939</xdr:rowOff>
    </xdr:to>
    <xdr:sp macro="" textlink="">
      <xdr:nvSpPr>
        <xdr:cNvPr id="10" name="3 Bisel">
          <a:hlinkClick xmlns:r="http://schemas.openxmlformats.org/officeDocument/2006/relationships" r:id="rId3"/>
        </xdr:cNvPr>
        <xdr:cNvSpPr/>
      </xdr:nvSpPr>
      <xdr:spPr bwMode="auto">
        <a:xfrm>
          <a:off x="3308805" y="1276992"/>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3</xdr:col>
      <xdr:colOff>1183821</xdr:colOff>
      <xdr:row>1</xdr:row>
      <xdr:rowOff>870857</xdr:rowOff>
    </xdr:from>
    <xdr:to>
      <xdr:col>4</xdr:col>
      <xdr:colOff>564572</xdr:colOff>
      <xdr:row>1</xdr:row>
      <xdr:rowOff>1236617</xdr:rowOff>
    </xdr:to>
    <xdr:sp macro="" textlink="">
      <xdr:nvSpPr>
        <xdr:cNvPr id="11" name="5 Bisel">
          <a:hlinkClick xmlns:r="http://schemas.openxmlformats.org/officeDocument/2006/relationships" r:id="rId4"/>
        </xdr:cNvPr>
        <xdr:cNvSpPr/>
      </xdr:nvSpPr>
      <xdr:spPr bwMode="auto">
        <a:xfrm>
          <a:off x="4980214" y="1265464"/>
          <a:ext cx="1830037"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4</xdr:col>
      <xdr:colOff>4395105</xdr:colOff>
      <xdr:row>1</xdr:row>
      <xdr:rowOff>870857</xdr:rowOff>
    </xdr:from>
    <xdr:to>
      <xdr:col>4</xdr:col>
      <xdr:colOff>5949585</xdr:colOff>
      <xdr:row>1</xdr:row>
      <xdr:rowOff>1236617</xdr:rowOff>
    </xdr:to>
    <xdr:sp macro="" textlink="">
      <xdr:nvSpPr>
        <xdr:cNvPr id="12" name="5 Bisel">
          <a:hlinkClick xmlns:r="http://schemas.openxmlformats.org/officeDocument/2006/relationships" r:id="rId5"/>
        </xdr:cNvPr>
        <xdr:cNvSpPr/>
      </xdr:nvSpPr>
      <xdr:spPr bwMode="auto">
        <a:xfrm>
          <a:off x="10450284" y="1265464"/>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4</xdr:col>
      <xdr:colOff>6076206</xdr:colOff>
      <xdr:row>1</xdr:row>
      <xdr:rowOff>870857</xdr:rowOff>
    </xdr:from>
    <xdr:to>
      <xdr:col>5</xdr:col>
      <xdr:colOff>51508</xdr:colOff>
      <xdr:row>1</xdr:row>
      <xdr:rowOff>1236617</xdr:rowOff>
    </xdr:to>
    <xdr:sp macro="" textlink="">
      <xdr:nvSpPr>
        <xdr:cNvPr id="13" name="5 Bisel">
          <a:hlinkClick xmlns:r="http://schemas.openxmlformats.org/officeDocument/2006/relationships" r:id="rId6"/>
        </xdr:cNvPr>
        <xdr:cNvSpPr/>
      </xdr:nvSpPr>
      <xdr:spPr bwMode="auto">
        <a:xfrm flipH="1">
          <a:off x="12131385" y="1265464"/>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5</xdr:col>
      <xdr:colOff>211527</xdr:colOff>
      <xdr:row>1</xdr:row>
      <xdr:rowOff>870858</xdr:rowOff>
    </xdr:from>
    <xdr:to>
      <xdr:col>5</xdr:col>
      <xdr:colOff>1766007</xdr:colOff>
      <xdr:row>1</xdr:row>
      <xdr:rowOff>1236618</xdr:rowOff>
    </xdr:to>
    <xdr:sp macro="" textlink="">
      <xdr:nvSpPr>
        <xdr:cNvPr id="14" name="4 Bisel">
          <a:hlinkClick xmlns:r="http://schemas.openxmlformats.org/officeDocument/2006/relationships" r:id="rId7"/>
        </xdr:cNvPr>
        <xdr:cNvSpPr/>
      </xdr:nvSpPr>
      <xdr:spPr bwMode="auto">
        <a:xfrm>
          <a:off x="13845884" y="1265465"/>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23813</xdr:colOff>
      <xdr:row>0</xdr:row>
      <xdr:rowOff>23814</xdr:rowOff>
    </xdr:from>
    <xdr:to>
      <xdr:col>5</xdr:col>
      <xdr:colOff>1762123</xdr:colOff>
      <xdr:row>1</xdr:row>
      <xdr:rowOff>761999</xdr:rowOff>
    </xdr:to>
    <xdr:pic>
      <xdr:nvPicPr>
        <xdr:cNvPr id="16" name="Imagen 15" descr="F:\Restitucion\1. Documentos\Tamaños minimos multiescala Normativa\Comision\GRUPO 1\BANNER.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3" y="23814"/>
          <a:ext cx="15382873" cy="1142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54429</xdr:colOff>
      <xdr:row>1</xdr:row>
      <xdr:rowOff>802822</xdr:rowOff>
    </xdr:from>
    <xdr:to>
      <xdr:col>1</xdr:col>
      <xdr:colOff>516935</xdr:colOff>
      <xdr:row>1</xdr:row>
      <xdr:rowOff>1168582</xdr:rowOff>
    </xdr:to>
    <xdr:sp macro="" textlink="">
      <xdr:nvSpPr>
        <xdr:cNvPr id="7" name="4 Bisel">
          <a:hlinkClick xmlns:r="http://schemas.openxmlformats.org/officeDocument/2006/relationships" r:id="rId1"/>
        </xdr:cNvPr>
        <xdr:cNvSpPr/>
      </xdr:nvSpPr>
      <xdr:spPr bwMode="auto">
        <a:xfrm>
          <a:off x="54429" y="1224643"/>
          <a:ext cx="1564685"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CARÁTULA</a:t>
          </a:r>
          <a:endParaRPr lang="es-EC" sz="1100" b="1"/>
        </a:p>
      </xdr:txBody>
    </xdr:sp>
    <xdr:clientData/>
  </xdr:twoCellAnchor>
  <xdr:twoCellAnchor>
    <xdr:from>
      <xdr:col>1</xdr:col>
      <xdr:colOff>590777</xdr:colOff>
      <xdr:row>1</xdr:row>
      <xdr:rowOff>805844</xdr:rowOff>
    </xdr:from>
    <xdr:to>
      <xdr:col>2</xdr:col>
      <xdr:colOff>257267</xdr:colOff>
      <xdr:row>1</xdr:row>
      <xdr:rowOff>1171604</xdr:rowOff>
    </xdr:to>
    <xdr:sp macro="" textlink="">
      <xdr:nvSpPr>
        <xdr:cNvPr id="8" name="3 Bisel">
          <a:hlinkClick xmlns:r="http://schemas.openxmlformats.org/officeDocument/2006/relationships" r:id="rId2"/>
        </xdr:cNvPr>
        <xdr:cNvSpPr/>
      </xdr:nvSpPr>
      <xdr:spPr bwMode="auto">
        <a:xfrm>
          <a:off x="1692956" y="1227665"/>
          <a:ext cx="1557882"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 ESQUEMA</a:t>
          </a:r>
        </a:p>
      </xdr:txBody>
    </xdr:sp>
    <xdr:clientData/>
  </xdr:twoCellAnchor>
  <xdr:twoCellAnchor>
    <xdr:from>
      <xdr:col>2</xdr:col>
      <xdr:colOff>335644</xdr:colOff>
      <xdr:row>1</xdr:row>
      <xdr:rowOff>805845</xdr:rowOff>
    </xdr:from>
    <xdr:to>
      <xdr:col>3</xdr:col>
      <xdr:colOff>784543</xdr:colOff>
      <xdr:row>1</xdr:row>
      <xdr:rowOff>1171605</xdr:rowOff>
    </xdr:to>
    <xdr:sp macro="" textlink="">
      <xdr:nvSpPr>
        <xdr:cNvPr id="10" name="3 Bisel">
          <a:hlinkClick xmlns:r="http://schemas.openxmlformats.org/officeDocument/2006/relationships" r:id="rId3"/>
        </xdr:cNvPr>
        <xdr:cNvSpPr/>
      </xdr:nvSpPr>
      <xdr:spPr bwMode="auto">
        <a:xfrm>
          <a:off x="3329215" y="1227666"/>
          <a:ext cx="1551078"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3</xdr:col>
      <xdr:colOff>891267</xdr:colOff>
      <xdr:row>1</xdr:row>
      <xdr:rowOff>804523</xdr:rowOff>
    </xdr:from>
    <xdr:to>
      <xdr:col>4</xdr:col>
      <xdr:colOff>231197</xdr:colOff>
      <xdr:row>1</xdr:row>
      <xdr:rowOff>1170283</xdr:rowOff>
    </xdr:to>
    <xdr:sp macro="" textlink="">
      <xdr:nvSpPr>
        <xdr:cNvPr id="11" name="5 Bisel">
          <a:hlinkClick xmlns:r="http://schemas.openxmlformats.org/officeDocument/2006/relationships" r:id="rId4"/>
        </xdr:cNvPr>
        <xdr:cNvSpPr/>
      </xdr:nvSpPr>
      <xdr:spPr bwMode="auto">
        <a:xfrm>
          <a:off x="4987017" y="1226344"/>
          <a:ext cx="1830037"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4</xdr:col>
      <xdr:colOff>326572</xdr:colOff>
      <xdr:row>1</xdr:row>
      <xdr:rowOff>802822</xdr:rowOff>
    </xdr:from>
    <xdr:to>
      <xdr:col>5</xdr:col>
      <xdr:colOff>1144732</xdr:colOff>
      <xdr:row>1</xdr:row>
      <xdr:rowOff>1168582</xdr:rowOff>
    </xdr:to>
    <xdr:sp macro="" textlink="">
      <xdr:nvSpPr>
        <xdr:cNvPr id="21" name="2 Bisel">
          <a:hlinkClick xmlns:r="http://schemas.openxmlformats.org/officeDocument/2006/relationships" r:id="rId5"/>
        </xdr:cNvPr>
        <xdr:cNvSpPr/>
      </xdr:nvSpPr>
      <xdr:spPr bwMode="auto">
        <a:xfrm>
          <a:off x="6912429" y="1224643"/>
          <a:ext cx="1825089"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6</xdr:col>
      <xdr:colOff>2966357</xdr:colOff>
      <xdr:row>1</xdr:row>
      <xdr:rowOff>802822</xdr:rowOff>
    </xdr:from>
    <xdr:to>
      <xdr:col>6</xdr:col>
      <xdr:colOff>4520837</xdr:colOff>
      <xdr:row>1</xdr:row>
      <xdr:rowOff>1168582</xdr:rowOff>
    </xdr:to>
    <xdr:sp macro="" textlink="">
      <xdr:nvSpPr>
        <xdr:cNvPr id="22" name="5 Bisel">
          <a:hlinkClick xmlns:r="http://schemas.openxmlformats.org/officeDocument/2006/relationships" r:id="rId6"/>
        </xdr:cNvPr>
        <xdr:cNvSpPr/>
      </xdr:nvSpPr>
      <xdr:spPr bwMode="auto">
        <a:xfrm flipH="1">
          <a:off x="13198928" y="1224643"/>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6</xdr:col>
      <xdr:colOff>4680856</xdr:colOff>
      <xdr:row>1</xdr:row>
      <xdr:rowOff>802823</xdr:rowOff>
    </xdr:from>
    <xdr:to>
      <xdr:col>6</xdr:col>
      <xdr:colOff>6235336</xdr:colOff>
      <xdr:row>1</xdr:row>
      <xdr:rowOff>1168583</xdr:rowOff>
    </xdr:to>
    <xdr:sp macro="" textlink="">
      <xdr:nvSpPr>
        <xdr:cNvPr id="23" name="4 Bisel">
          <a:hlinkClick xmlns:r="http://schemas.openxmlformats.org/officeDocument/2006/relationships" r:id="rId7"/>
        </xdr:cNvPr>
        <xdr:cNvSpPr/>
      </xdr:nvSpPr>
      <xdr:spPr bwMode="auto">
        <a:xfrm>
          <a:off x="14913427" y="1224644"/>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26155</xdr:rowOff>
    </xdr:from>
    <xdr:to>
      <xdr:col>6</xdr:col>
      <xdr:colOff>6261100</xdr:colOff>
      <xdr:row>1</xdr:row>
      <xdr:rowOff>673101</xdr:rowOff>
    </xdr:to>
    <xdr:pic>
      <xdr:nvPicPr>
        <xdr:cNvPr id="13" name="Imagen 12" descr="F:\Restitucion\1. Documentos\Tamaños minimos multiescala Normativa\Comision\GRUPO 1\BANNER.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26155"/>
          <a:ext cx="15989300" cy="1066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40822</xdr:colOff>
      <xdr:row>1</xdr:row>
      <xdr:rowOff>979715</xdr:rowOff>
    </xdr:from>
    <xdr:to>
      <xdr:col>1</xdr:col>
      <xdr:colOff>476114</xdr:colOff>
      <xdr:row>1</xdr:row>
      <xdr:rowOff>1345475</xdr:rowOff>
    </xdr:to>
    <xdr:sp macro="" textlink="">
      <xdr:nvSpPr>
        <xdr:cNvPr id="6" name="4 Bisel">
          <a:hlinkClick xmlns:r="http://schemas.openxmlformats.org/officeDocument/2006/relationships" r:id="rId1"/>
        </xdr:cNvPr>
        <xdr:cNvSpPr/>
      </xdr:nvSpPr>
      <xdr:spPr bwMode="auto">
        <a:xfrm>
          <a:off x="40822" y="1319894"/>
          <a:ext cx="1564685"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CARÁTULA</a:t>
          </a:r>
          <a:endParaRPr lang="es-EC" sz="1100" b="1"/>
        </a:p>
      </xdr:txBody>
    </xdr:sp>
    <xdr:clientData/>
  </xdr:twoCellAnchor>
  <xdr:twoCellAnchor>
    <xdr:from>
      <xdr:col>1</xdr:col>
      <xdr:colOff>563563</xdr:colOff>
      <xdr:row>1</xdr:row>
      <xdr:rowOff>982737</xdr:rowOff>
    </xdr:from>
    <xdr:to>
      <xdr:col>2</xdr:col>
      <xdr:colOff>66767</xdr:colOff>
      <xdr:row>1</xdr:row>
      <xdr:rowOff>1348497</xdr:rowOff>
    </xdr:to>
    <xdr:sp macro="" textlink="">
      <xdr:nvSpPr>
        <xdr:cNvPr id="8" name="3 Bisel">
          <a:hlinkClick xmlns:r="http://schemas.openxmlformats.org/officeDocument/2006/relationships" r:id="rId2"/>
        </xdr:cNvPr>
        <xdr:cNvSpPr/>
      </xdr:nvSpPr>
      <xdr:spPr bwMode="auto">
        <a:xfrm>
          <a:off x="1692956" y="1322916"/>
          <a:ext cx="1557882"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 ESQUEMA</a:t>
          </a:r>
        </a:p>
      </xdr:txBody>
    </xdr:sp>
    <xdr:clientData/>
  </xdr:twoCellAnchor>
  <xdr:twoCellAnchor>
    <xdr:from>
      <xdr:col>2</xdr:col>
      <xdr:colOff>145144</xdr:colOff>
      <xdr:row>1</xdr:row>
      <xdr:rowOff>982738</xdr:rowOff>
    </xdr:from>
    <xdr:to>
      <xdr:col>3</xdr:col>
      <xdr:colOff>1111114</xdr:colOff>
      <xdr:row>1</xdr:row>
      <xdr:rowOff>1348498</xdr:rowOff>
    </xdr:to>
    <xdr:sp macro="" textlink="">
      <xdr:nvSpPr>
        <xdr:cNvPr id="9" name="3 Bisel">
          <a:hlinkClick xmlns:r="http://schemas.openxmlformats.org/officeDocument/2006/relationships" r:id="rId3"/>
        </xdr:cNvPr>
        <xdr:cNvSpPr/>
      </xdr:nvSpPr>
      <xdr:spPr bwMode="auto">
        <a:xfrm>
          <a:off x="3329215" y="1322917"/>
          <a:ext cx="1551078"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3</xdr:col>
      <xdr:colOff>1217838</xdr:colOff>
      <xdr:row>1</xdr:row>
      <xdr:rowOff>981416</xdr:rowOff>
    </xdr:from>
    <xdr:to>
      <xdr:col>4</xdr:col>
      <xdr:colOff>680233</xdr:colOff>
      <xdr:row>1</xdr:row>
      <xdr:rowOff>1347176</xdr:rowOff>
    </xdr:to>
    <xdr:sp macro="" textlink="">
      <xdr:nvSpPr>
        <xdr:cNvPr id="10" name="5 Bisel">
          <a:hlinkClick xmlns:r="http://schemas.openxmlformats.org/officeDocument/2006/relationships" r:id="rId4"/>
        </xdr:cNvPr>
        <xdr:cNvSpPr/>
      </xdr:nvSpPr>
      <xdr:spPr bwMode="auto">
        <a:xfrm>
          <a:off x="4987017" y="1321595"/>
          <a:ext cx="1830037"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4</xdr:col>
      <xdr:colOff>775608</xdr:colOff>
      <xdr:row>1</xdr:row>
      <xdr:rowOff>979715</xdr:rowOff>
    </xdr:from>
    <xdr:to>
      <xdr:col>5</xdr:col>
      <xdr:colOff>1661804</xdr:colOff>
      <xdr:row>1</xdr:row>
      <xdr:rowOff>1345475</xdr:rowOff>
    </xdr:to>
    <xdr:sp macro="" textlink="">
      <xdr:nvSpPr>
        <xdr:cNvPr id="11" name="2 Bisel">
          <a:hlinkClick xmlns:r="http://schemas.openxmlformats.org/officeDocument/2006/relationships" r:id="rId5"/>
        </xdr:cNvPr>
        <xdr:cNvSpPr/>
      </xdr:nvSpPr>
      <xdr:spPr bwMode="auto">
        <a:xfrm>
          <a:off x="6912429" y="1319894"/>
          <a:ext cx="1825089"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5</xdr:col>
      <xdr:colOff>1768929</xdr:colOff>
      <xdr:row>1</xdr:row>
      <xdr:rowOff>979714</xdr:rowOff>
    </xdr:from>
    <xdr:to>
      <xdr:col>6</xdr:col>
      <xdr:colOff>98516</xdr:colOff>
      <xdr:row>1</xdr:row>
      <xdr:rowOff>1345474</xdr:rowOff>
    </xdr:to>
    <xdr:sp macro="" textlink="">
      <xdr:nvSpPr>
        <xdr:cNvPr id="12" name="5 Bisel">
          <a:hlinkClick xmlns:r="http://schemas.openxmlformats.org/officeDocument/2006/relationships" r:id="rId6"/>
        </xdr:cNvPr>
        <xdr:cNvSpPr/>
      </xdr:nvSpPr>
      <xdr:spPr bwMode="auto">
        <a:xfrm>
          <a:off x="8844643" y="1319893"/>
          <a:ext cx="1554480" cy="365760"/>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7</xdr:col>
      <xdr:colOff>2762250</xdr:colOff>
      <xdr:row>1</xdr:row>
      <xdr:rowOff>979714</xdr:rowOff>
    </xdr:from>
    <xdr:to>
      <xdr:col>7</xdr:col>
      <xdr:colOff>4316730</xdr:colOff>
      <xdr:row>1</xdr:row>
      <xdr:rowOff>1345474</xdr:rowOff>
    </xdr:to>
    <xdr:sp macro="" textlink="">
      <xdr:nvSpPr>
        <xdr:cNvPr id="13" name="4 Bisel">
          <a:hlinkClick xmlns:r="http://schemas.openxmlformats.org/officeDocument/2006/relationships" r:id="rId7"/>
        </xdr:cNvPr>
        <xdr:cNvSpPr/>
      </xdr:nvSpPr>
      <xdr:spPr bwMode="auto">
        <a:xfrm>
          <a:off x="14641286" y="1319893"/>
          <a:ext cx="1554480" cy="365760"/>
        </a:xfrm>
        <a:prstGeom prst="bevel">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27215</xdr:rowOff>
    </xdr:from>
    <xdr:to>
      <xdr:col>8</xdr:col>
      <xdr:colOff>0</xdr:colOff>
      <xdr:row>1</xdr:row>
      <xdr:rowOff>864482</xdr:rowOff>
    </xdr:to>
    <xdr:pic>
      <xdr:nvPicPr>
        <xdr:cNvPr id="15" name="Imagen 14" descr="F:\Restitucion\1. Documentos\Tamaños minimos multiescala Normativa\Comision\GRUPO 1\BANNER.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27215"/>
          <a:ext cx="16274143" cy="1177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133350</xdr:colOff>
      <xdr:row>5</xdr:row>
      <xdr:rowOff>123825</xdr:rowOff>
    </xdr:from>
    <xdr:to>
      <xdr:col>6</xdr:col>
      <xdr:colOff>1714500</xdr:colOff>
      <xdr:row>5</xdr:row>
      <xdr:rowOff>381000</xdr:rowOff>
    </xdr:to>
    <xdr:sp macro="" textlink="">
      <xdr:nvSpPr>
        <xdr:cNvPr id="5" name="4 Bisel">
          <a:hlinkClick xmlns:r="http://schemas.openxmlformats.org/officeDocument/2006/relationships" r:id="rId1"/>
        </xdr:cNvPr>
        <xdr:cNvSpPr/>
      </xdr:nvSpPr>
      <xdr:spPr bwMode="auto">
        <a:xfrm>
          <a:off x="9944100" y="25241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xdr:row>
      <xdr:rowOff>123825</xdr:rowOff>
    </xdr:from>
    <xdr:to>
      <xdr:col>6</xdr:col>
      <xdr:colOff>1724025</xdr:colOff>
      <xdr:row>6</xdr:row>
      <xdr:rowOff>381000</xdr:rowOff>
    </xdr:to>
    <xdr:sp macro="" textlink="">
      <xdr:nvSpPr>
        <xdr:cNvPr id="6" name="5 Bisel">
          <a:hlinkClick xmlns:r="http://schemas.openxmlformats.org/officeDocument/2006/relationships" r:id="rId2"/>
        </xdr:cNvPr>
        <xdr:cNvSpPr/>
      </xdr:nvSpPr>
      <xdr:spPr bwMode="auto">
        <a:xfrm>
          <a:off x="9953625" y="30289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xdr:row>
      <xdr:rowOff>123825</xdr:rowOff>
    </xdr:from>
    <xdr:to>
      <xdr:col>6</xdr:col>
      <xdr:colOff>1724025</xdr:colOff>
      <xdr:row>7</xdr:row>
      <xdr:rowOff>381000</xdr:rowOff>
    </xdr:to>
    <xdr:sp macro="" textlink="">
      <xdr:nvSpPr>
        <xdr:cNvPr id="9" name="8 Bisel">
          <a:hlinkClick xmlns:r="http://schemas.openxmlformats.org/officeDocument/2006/relationships" r:id="rId3"/>
        </xdr:cNvPr>
        <xdr:cNvSpPr/>
      </xdr:nvSpPr>
      <xdr:spPr bwMode="auto">
        <a:xfrm>
          <a:off x="9953625" y="40386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xdr:row>
      <xdr:rowOff>123825</xdr:rowOff>
    </xdr:from>
    <xdr:to>
      <xdr:col>6</xdr:col>
      <xdr:colOff>1724025</xdr:colOff>
      <xdr:row>8</xdr:row>
      <xdr:rowOff>381000</xdr:rowOff>
    </xdr:to>
    <xdr:sp macro="" textlink="">
      <xdr:nvSpPr>
        <xdr:cNvPr id="14" name="13 Bisel">
          <a:hlinkClick xmlns:r="http://schemas.openxmlformats.org/officeDocument/2006/relationships" r:id="rId4"/>
        </xdr:cNvPr>
        <xdr:cNvSpPr/>
      </xdr:nvSpPr>
      <xdr:spPr bwMode="auto">
        <a:xfrm>
          <a:off x="9953625" y="65627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xdr:row>
      <xdr:rowOff>171450</xdr:rowOff>
    </xdr:from>
    <xdr:to>
      <xdr:col>6</xdr:col>
      <xdr:colOff>1724025</xdr:colOff>
      <xdr:row>9</xdr:row>
      <xdr:rowOff>381000</xdr:rowOff>
    </xdr:to>
    <xdr:sp macro="" textlink="">
      <xdr:nvSpPr>
        <xdr:cNvPr id="22" name="21 Bisel">
          <a:hlinkClick xmlns:r="http://schemas.openxmlformats.org/officeDocument/2006/relationships" r:id="rId5"/>
        </xdr:cNvPr>
        <xdr:cNvSpPr/>
      </xdr:nvSpPr>
      <xdr:spPr bwMode="auto">
        <a:xfrm>
          <a:off x="9953625" y="119634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xdr:row>
      <xdr:rowOff>171450</xdr:rowOff>
    </xdr:from>
    <xdr:to>
      <xdr:col>6</xdr:col>
      <xdr:colOff>1724025</xdr:colOff>
      <xdr:row>11</xdr:row>
      <xdr:rowOff>381000</xdr:rowOff>
    </xdr:to>
    <xdr:sp macro="" textlink="">
      <xdr:nvSpPr>
        <xdr:cNvPr id="30" name="29 Bisel">
          <a:hlinkClick xmlns:r="http://schemas.openxmlformats.org/officeDocument/2006/relationships" r:id="rId6"/>
        </xdr:cNvPr>
        <xdr:cNvSpPr/>
      </xdr:nvSpPr>
      <xdr:spPr bwMode="auto">
        <a:xfrm>
          <a:off x="9953625" y="17011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xdr:row>
      <xdr:rowOff>171450</xdr:rowOff>
    </xdr:from>
    <xdr:to>
      <xdr:col>6</xdr:col>
      <xdr:colOff>1724025</xdr:colOff>
      <xdr:row>12</xdr:row>
      <xdr:rowOff>381000</xdr:rowOff>
    </xdr:to>
    <xdr:sp macro="" textlink="">
      <xdr:nvSpPr>
        <xdr:cNvPr id="31" name="30 Bisel">
          <a:hlinkClick xmlns:r="http://schemas.openxmlformats.org/officeDocument/2006/relationships" r:id="rId7"/>
        </xdr:cNvPr>
        <xdr:cNvSpPr/>
      </xdr:nvSpPr>
      <xdr:spPr bwMode="auto">
        <a:xfrm>
          <a:off x="9953625" y="17516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xdr:row>
      <xdr:rowOff>123825</xdr:rowOff>
    </xdr:from>
    <xdr:to>
      <xdr:col>6</xdr:col>
      <xdr:colOff>1724025</xdr:colOff>
      <xdr:row>13</xdr:row>
      <xdr:rowOff>381000</xdr:rowOff>
    </xdr:to>
    <xdr:sp macro="" textlink="">
      <xdr:nvSpPr>
        <xdr:cNvPr id="35" name="34 Bisel">
          <a:hlinkClick xmlns:r="http://schemas.openxmlformats.org/officeDocument/2006/relationships" r:id="rId8"/>
        </xdr:cNvPr>
        <xdr:cNvSpPr/>
      </xdr:nvSpPr>
      <xdr:spPr bwMode="auto">
        <a:xfrm>
          <a:off x="9953625" y="215074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xdr:row>
      <xdr:rowOff>171450</xdr:rowOff>
    </xdr:from>
    <xdr:to>
      <xdr:col>6</xdr:col>
      <xdr:colOff>1724025</xdr:colOff>
      <xdr:row>14</xdr:row>
      <xdr:rowOff>381000</xdr:rowOff>
    </xdr:to>
    <xdr:sp macro="" textlink="">
      <xdr:nvSpPr>
        <xdr:cNvPr id="36" name="35 Bisel">
          <a:hlinkClick xmlns:r="http://schemas.openxmlformats.org/officeDocument/2006/relationships" r:id="rId9"/>
        </xdr:cNvPr>
        <xdr:cNvSpPr/>
      </xdr:nvSpPr>
      <xdr:spPr bwMode="auto">
        <a:xfrm>
          <a:off x="9953625" y="21050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16</xdr:row>
      <xdr:rowOff>171450</xdr:rowOff>
    </xdr:from>
    <xdr:to>
      <xdr:col>6</xdr:col>
      <xdr:colOff>1724025</xdr:colOff>
      <xdr:row>16</xdr:row>
      <xdr:rowOff>381000</xdr:rowOff>
    </xdr:to>
    <xdr:sp macro="" textlink="">
      <xdr:nvSpPr>
        <xdr:cNvPr id="38" name="37 Bisel">
          <a:hlinkClick xmlns:r="http://schemas.openxmlformats.org/officeDocument/2006/relationships" r:id="rId10"/>
        </xdr:cNvPr>
        <xdr:cNvSpPr/>
      </xdr:nvSpPr>
      <xdr:spPr bwMode="auto">
        <a:xfrm>
          <a:off x="9953625" y="22564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18</xdr:row>
      <xdr:rowOff>171450</xdr:rowOff>
    </xdr:from>
    <xdr:to>
      <xdr:col>6</xdr:col>
      <xdr:colOff>1724025</xdr:colOff>
      <xdr:row>18</xdr:row>
      <xdr:rowOff>381000</xdr:rowOff>
    </xdr:to>
    <xdr:sp macro="" textlink="">
      <xdr:nvSpPr>
        <xdr:cNvPr id="41" name="40 Bisel">
          <a:hlinkClick xmlns:r="http://schemas.openxmlformats.org/officeDocument/2006/relationships" r:id="rId11"/>
        </xdr:cNvPr>
        <xdr:cNvSpPr/>
      </xdr:nvSpPr>
      <xdr:spPr bwMode="auto">
        <a:xfrm>
          <a:off x="9953625" y="245840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19</xdr:row>
      <xdr:rowOff>171450</xdr:rowOff>
    </xdr:from>
    <xdr:to>
      <xdr:col>6</xdr:col>
      <xdr:colOff>1724025</xdr:colOff>
      <xdr:row>19</xdr:row>
      <xdr:rowOff>381000</xdr:rowOff>
    </xdr:to>
    <xdr:sp macro="" textlink="">
      <xdr:nvSpPr>
        <xdr:cNvPr id="43" name="42 Bisel">
          <a:hlinkClick xmlns:r="http://schemas.openxmlformats.org/officeDocument/2006/relationships" r:id="rId12"/>
        </xdr:cNvPr>
        <xdr:cNvSpPr/>
      </xdr:nvSpPr>
      <xdr:spPr bwMode="auto">
        <a:xfrm>
          <a:off x="9953625" y="26098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20</xdr:row>
      <xdr:rowOff>171450</xdr:rowOff>
    </xdr:from>
    <xdr:to>
      <xdr:col>6</xdr:col>
      <xdr:colOff>1724025</xdr:colOff>
      <xdr:row>20</xdr:row>
      <xdr:rowOff>381000</xdr:rowOff>
    </xdr:to>
    <xdr:sp macro="" textlink="">
      <xdr:nvSpPr>
        <xdr:cNvPr id="45" name="44 Bisel">
          <a:hlinkClick xmlns:r="http://schemas.openxmlformats.org/officeDocument/2006/relationships" r:id="rId13"/>
        </xdr:cNvPr>
        <xdr:cNvSpPr/>
      </xdr:nvSpPr>
      <xdr:spPr bwMode="auto">
        <a:xfrm>
          <a:off x="9953625" y="27108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22</xdr:row>
      <xdr:rowOff>171450</xdr:rowOff>
    </xdr:from>
    <xdr:to>
      <xdr:col>6</xdr:col>
      <xdr:colOff>1724025</xdr:colOff>
      <xdr:row>22</xdr:row>
      <xdr:rowOff>381000</xdr:rowOff>
    </xdr:to>
    <xdr:sp macro="" textlink="">
      <xdr:nvSpPr>
        <xdr:cNvPr id="47" name="46 Bisel">
          <a:hlinkClick xmlns:r="http://schemas.openxmlformats.org/officeDocument/2006/relationships" r:id="rId14"/>
        </xdr:cNvPr>
        <xdr:cNvSpPr/>
      </xdr:nvSpPr>
      <xdr:spPr bwMode="auto">
        <a:xfrm>
          <a:off x="9953625" y="28117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23</xdr:row>
      <xdr:rowOff>171450</xdr:rowOff>
    </xdr:from>
    <xdr:to>
      <xdr:col>6</xdr:col>
      <xdr:colOff>1724025</xdr:colOff>
      <xdr:row>23</xdr:row>
      <xdr:rowOff>381000</xdr:rowOff>
    </xdr:to>
    <xdr:sp macro="" textlink="">
      <xdr:nvSpPr>
        <xdr:cNvPr id="49" name="48 Bisel">
          <a:hlinkClick xmlns:r="http://schemas.openxmlformats.org/officeDocument/2006/relationships" r:id="rId15"/>
        </xdr:cNvPr>
        <xdr:cNvSpPr/>
      </xdr:nvSpPr>
      <xdr:spPr bwMode="auto">
        <a:xfrm>
          <a:off x="9953625" y="31489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25</xdr:row>
      <xdr:rowOff>123825</xdr:rowOff>
    </xdr:from>
    <xdr:to>
      <xdr:col>6</xdr:col>
      <xdr:colOff>1724025</xdr:colOff>
      <xdr:row>25</xdr:row>
      <xdr:rowOff>381000</xdr:rowOff>
    </xdr:to>
    <xdr:sp macro="" textlink="">
      <xdr:nvSpPr>
        <xdr:cNvPr id="54" name="53 Bisel">
          <a:hlinkClick xmlns:r="http://schemas.openxmlformats.org/officeDocument/2006/relationships" r:id="rId16"/>
        </xdr:cNvPr>
        <xdr:cNvSpPr/>
      </xdr:nvSpPr>
      <xdr:spPr bwMode="auto">
        <a:xfrm>
          <a:off x="9953625" y="2403157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32</xdr:row>
      <xdr:rowOff>171450</xdr:rowOff>
    </xdr:from>
    <xdr:to>
      <xdr:col>6</xdr:col>
      <xdr:colOff>1724025</xdr:colOff>
      <xdr:row>32</xdr:row>
      <xdr:rowOff>381000</xdr:rowOff>
    </xdr:to>
    <xdr:sp macro="" textlink="">
      <xdr:nvSpPr>
        <xdr:cNvPr id="67" name="66 Bisel">
          <a:hlinkClick xmlns:r="http://schemas.openxmlformats.org/officeDocument/2006/relationships" r:id="rId17"/>
        </xdr:cNvPr>
        <xdr:cNvSpPr/>
      </xdr:nvSpPr>
      <xdr:spPr bwMode="auto">
        <a:xfrm>
          <a:off x="9953625" y="49225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33</xdr:row>
      <xdr:rowOff>171450</xdr:rowOff>
    </xdr:from>
    <xdr:to>
      <xdr:col>6</xdr:col>
      <xdr:colOff>1724025</xdr:colOff>
      <xdr:row>33</xdr:row>
      <xdr:rowOff>381000</xdr:rowOff>
    </xdr:to>
    <xdr:sp macro="" textlink="">
      <xdr:nvSpPr>
        <xdr:cNvPr id="68" name="67 Bisel">
          <a:hlinkClick xmlns:r="http://schemas.openxmlformats.org/officeDocument/2006/relationships" r:id="rId18"/>
        </xdr:cNvPr>
        <xdr:cNvSpPr/>
      </xdr:nvSpPr>
      <xdr:spPr bwMode="auto">
        <a:xfrm>
          <a:off x="9953625" y="497300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34</xdr:row>
      <xdr:rowOff>171450</xdr:rowOff>
    </xdr:from>
    <xdr:to>
      <xdr:col>6</xdr:col>
      <xdr:colOff>1724025</xdr:colOff>
      <xdr:row>34</xdr:row>
      <xdr:rowOff>381000</xdr:rowOff>
    </xdr:to>
    <xdr:sp macro="" textlink="">
      <xdr:nvSpPr>
        <xdr:cNvPr id="69" name="68 Bisel">
          <a:hlinkClick xmlns:r="http://schemas.openxmlformats.org/officeDocument/2006/relationships" r:id="rId19"/>
        </xdr:cNvPr>
        <xdr:cNvSpPr/>
      </xdr:nvSpPr>
      <xdr:spPr bwMode="auto">
        <a:xfrm>
          <a:off x="9953625" y="50234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35</xdr:row>
      <xdr:rowOff>171450</xdr:rowOff>
    </xdr:from>
    <xdr:to>
      <xdr:col>6</xdr:col>
      <xdr:colOff>1724025</xdr:colOff>
      <xdr:row>35</xdr:row>
      <xdr:rowOff>381000</xdr:rowOff>
    </xdr:to>
    <xdr:sp macro="" textlink="">
      <xdr:nvSpPr>
        <xdr:cNvPr id="73" name="72 Bisel">
          <a:hlinkClick xmlns:r="http://schemas.openxmlformats.org/officeDocument/2006/relationships" r:id="rId20"/>
        </xdr:cNvPr>
        <xdr:cNvSpPr/>
      </xdr:nvSpPr>
      <xdr:spPr bwMode="auto">
        <a:xfrm>
          <a:off x="9953625" y="527589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37</xdr:row>
      <xdr:rowOff>171450</xdr:rowOff>
    </xdr:from>
    <xdr:to>
      <xdr:col>6</xdr:col>
      <xdr:colOff>1724025</xdr:colOff>
      <xdr:row>37</xdr:row>
      <xdr:rowOff>381000</xdr:rowOff>
    </xdr:to>
    <xdr:sp macro="" textlink="">
      <xdr:nvSpPr>
        <xdr:cNvPr id="79" name="78 Bisel">
          <a:hlinkClick xmlns:r="http://schemas.openxmlformats.org/officeDocument/2006/relationships" r:id="rId21"/>
        </xdr:cNvPr>
        <xdr:cNvSpPr/>
      </xdr:nvSpPr>
      <xdr:spPr bwMode="auto">
        <a:xfrm>
          <a:off x="9953625" y="558927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38</xdr:row>
      <xdr:rowOff>171450</xdr:rowOff>
    </xdr:from>
    <xdr:to>
      <xdr:col>6</xdr:col>
      <xdr:colOff>1724025</xdr:colOff>
      <xdr:row>38</xdr:row>
      <xdr:rowOff>381000</xdr:rowOff>
    </xdr:to>
    <xdr:sp macro="" textlink="">
      <xdr:nvSpPr>
        <xdr:cNvPr id="80" name="79 Bisel">
          <a:hlinkClick xmlns:r="http://schemas.openxmlformats.org/officeDocument/2006/relationships" r:id="rId22"/>
        </xdr:cNvPr>
        <xdr:cNvSpPr/>
      </xdr:nvSpPr>
      <xdr:spPr bwMode="auto">
        <a:xfrm>
          <a:off x="9953625" y="56902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39</xdr:row>
      <xdr:rowOff>171450</xdr:rowOff>
    </xdr:from>
    <xdr:to>
      <xdr:col>6</xdr:col>
      <xdr:colOff>1724025</xdr:colOff>
      <xdr:row>39</xdr:row>
      <xdr:rowOff>381000</xdr:rowOff>
    </xdr:to>
    <xdr:sp macro="" textlink="">
      <xdr:nvSpPr>
        <xdr:cNvPr id="81" name="80 Bisel">
          <a:hlinkClick xmlns:r="http://schemas.openxmlformats.org/officeDocument/2006/relationships" r:id="rId23"/>
        </xdr:cNvPr>
        <xdr:cNvSpPr/>
      </xdr:nvSpPr>
      <xdr:spPr bwMode="auto">
        <a:xfrm>
          <a:off x="9953625" y="574071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41</xdr:row>
      <xdr:rowOff>171450</xdr:rowOff>
    </xdr:from>
    <xdr:to>
      <xdr:col>6</xdr:col>
      <xdr:colOff>1724025</xdr:colOff>
      <xdr:row>41</xdr:row>
      <xdr:rowOff>381000</xdr:rowOff>
    </xdr:to>
    <xdr:sp macro="" textlink="">
      <xdr:nvSpPr>
        <xdr:cNvPr id="83" name="82 Bisel">
          <a:hlinkClick xmlns:r="http://schemas.openxmlformats.org/officeDocument/2006/relationships" r:id="rId24"/>
        </xdr:cNvPr>
        <xdr:cNvSpPr/>
      </xdr:nvSpPr>
      <xdr:spPr bwMode="auto">
        <a:xfrm>
          <a:off x="9953625" y="584168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42</xdr:row>
      <xdr:rowOff>171450</xdr:rowOff>
    </xdr:from>
    <xdr:to>
      <xdr:col>6</xdr:col>
      <xdr:colOff>1724025</xdr:colOff>
      <xdr:row>42</xdr:row>
      <xdr:rowOff>381000</xdr:rowOff>
    </xdr:to>
    <xdr:sp macro="" textlink="">
      <xdr:nvSpPr>
        <xdr:cNvPr id="86" name="85 Bisel">
          <a:hlinkClick xmlns:r="http://schemas.openxmlformats.org/officeDocument/2006/relationships" r:id="rId25"/>
        </xdr:cNvPr>
        <xdr:cNvSpPr/>
      </xdr:nvSpPr>
      <xdr:spPr bwMode="auto">
        <a:xfrm>
          <a:off x="9953625" y="599313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44</xdr:row>
      <xdr:rowOff>171450</xdr:rowOff>
    </xdr:from>
    <xdr:to>
      <xdr:col>6</xdr:col>
      <xdr:colOff>1724025</xdr:colOff>
      <xdr:row>44</xdr:row>
      <xdr:rowOff>381000</xdr:rowOff>
    </xdr:to>
    <xdr:sp macro="" textlink="">
      <xdr:nvSpPr>
        <xdr:cNvPr id="87" name="86 Bisel">
          <a:hlinkClick xmlns:r="http://schemas.openxmlformats.org/officeDocument/2006/relationships" r:id="rId26"/>
        </xdr:cNvPr>
        <xdr:cNvSpPr/>
      </xdr:nvSpPr>
      <xdr:spPr bwMode="auto">
        <a:xfrm>
          <a:off x="9953625" y="60436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45</xdr:row>
      <xdr:rowOff>171450</xdr:rowOff>
    </xdr:from>
    <xdr:to>
      <xdr:col>6</xdr:col>
      <xdr:colOff>1724025</xdr:colOff>
      <xdr:row>45</xdr:row>
      <xdr:rowOff>381000</xdr:rowOff>
    </xdr:to>
    <xdr:sp macro="" textlink="">
      <xdr:nvSpPr>
        <xdr:cNvPr id="90" name="89 Bisel">
          <a:hlinkClick xmlns:r="http://schemas.openxmlformats.org/officeDocument/2006/relationships" r:id="rId27"/>
        </xdr:cNvPr>
        <xdr:cNvSpPr/>
      </xdr:nvSpPr>
      <xdr:spPr bwMode="auto">
        <a:xfrm>
          <a:off x="9953625" y="624554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46</xdr:row>
      <xdr:rowOff>171450</xdr:rowOff>
    </xdr:from>
    <xdr:to>
      <xdr:col>6</xdr:col>
      <xdr:colOff>1724025</xdr:colOff>
      <xdr:row>46</xdr:row>
      <xdr:rowOff>381000</xdr:rowOff>
    </xdr:to>
    <xdr:sp macro="" textlink="">
      <xdr:nvSpPr>
        <xdr:cNvPr id="91" name="90 Bisel">
          <a:hlinkClick xmlns:r="http://schemas.openxmlformats.org/officeDocument/2006/relationships" r:id="rId28"/>
        </xdr:cNvPr>
        <xdr:cNvSpPr/>
      </xdr:nvSpPr>
      <xdr:spPr bwMode="auto">
        <a:xfrm>
          <a:off x="9953625" y="62960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47</xdr:row>
      <xdr:rowOff>171450</xdr:rowOff>
    </xdr:from>
    <xdr:to>
      <xdr:col>6</xdr:col>
      <xdr:colOff>1724025</xdr:colOff>
      <xdr:row>47</xdr:row>
      <xdr:rowOff>381000</xdr:rowOff>
    </xdr:to>
    <xdr:sp macro="" textlink="">
      <xdr:nvSpPr>
        <xdr:cNvPr id="92" name="91 Bisel">
          <a:hlinkClick xmlns:r="http://schemas.openxmlformats.org/officeDocument/2006/relationships" r:id="rId29"/>
        </xdr:cNvPr>
        <xdr:cNvSpPr/>
      </xdr:nvSpPr>
      <xdr:spPr bwMode="auto">
        <a:xfrm>
          <a:off x="9953625" y="634650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48</xdr:row>
      <xdr:rowOff>123825</xdr:rowOff>
    </xdr:from>
    <xdr:to>
      <xdr:col>6</xdr:col>
      <xdr:colOff>1724025</xdr:colOff>
      <xdr:row>48</xdr:row>
      <xdr:rowOff>381000</xdr:rowOff>
    </xdr:to>
    <xdr:sp macro="" textlink="">
      <xdr:nvSpPr>
        <xdr:cNvPr id="93" name="92 Bisel">
          <a:hlinkClick xmlns:r="http://schemas.openxmlformats.org/officeDocument/2006/relationships" r:id="rId30"/>
        </xdr:cNvPr>
        <xdr:cNvSpPr/>
      </xdr:nvSpPr>
      <xdr:spPr bwMode="auto">
        <a:xfrm>
          <a:off x="9953625" y="374999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49</xdr:row>
      <xdr:rowOff>171450</xdr:rowOff>
    </xdr:from>
    <xdr:to>
      <xdr:col>6</xdr:col>
      <xdr:colOff>1724025</xdr:colOff>
      <xdr:row>49</xdr:row>
      <xdr:rowOff>381000</xdr:rowOff>
    </xdr:to>
    <xdr:sp macro="" textlink="">
      <xdr:nvSpPr>
        <xdr:cNvPr id="95" name="94 Bisel">
          <a:hlinkClick xmlns:r="http://schemas.openxmlformats.org/officeDocument/2006/relationships" r:id="rId31"/>
        </xdr:cNvPr>
        <xdr:cNvSpPr/>
      </xdr:nvSpPr>
      <xdr:spPr bwMode="auto">
        <a:xfrm>
          <a:off x="9953625" y="64979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50</xdr:row>
      <xdr:rowOff>171450</xdr:rowOff>
    </xdr:from>
    <xdr:to>
      <xdr:col>6</xdr:col>
      <xdr:colOff>1724025</xdr:colOff>
      <xdr:row>50</xdr:row>
      <xdr:rowOff>381000</xdr:rowOff>
    </xdr:to>
    <xdr:sp macro="" textlink="">
      <xdr:nvSpPr>
        <xdr:cNvPr id="96" name="95 Bisel">
          <a:hlinkClick xmlns:r="http://schemas.openxmlformats.org/officeDocument/2006/relationships" r:id="rId32"/>
        </xdr:cNvPr>
        <xdr:cNvSpPr/>
      </xdr:nvSpPr>
      <xdr:spPr bwMode="auto">
        <a:xfrm>
          <a:off x="9953625" y="654843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52</xdr:row>
      <xdr:rowOff>171450</xdr:rowOff>
    </xdr:from>
    <xdr:to>
      <xdr:col>6</xdr:col>
      <xdr:colOff>1724025</xdr:colOff>
      <xdr:row>52</xdr:row>
      <xdr:rowOff>381000</xdr:rowOff>
    </xdr:to>
    <xdr:sp macro="" textlink="">
      <xdr:nvSpPr>
        <xdr:cNvPr id="97" name="96 Bisel">
          <a:hlinkClick xmlns:r="http://schemas.openxmlformats.org/officeDocument/2006/relationships" r:id="rId33"/>
        </xdr:cNvPr>
        <xdr:cNvSpPr/>
      </xdr:nvSpPr>
      <xdr:spPr bwMode="auto">
        <a:xfrm>
          <a:off x="9953625" y="65989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53</xdr:row>
      <xdr:rowOff>171450</xdr:rowOff>
    </xdr:from>
    <xdr:to>
      <xdr:col>6</xdr:col>
      <xdr:colOff>1724025</xdr:colOff>
      <xdr:row>53</xdr:row>
      <xdr:rowOff>381000</xdr:rowOff>
    </xdr:to>
    <xdr:sp macro="" textlink="">
      <xdr:nvSpPr>
        <xdr:cNvPr id="100" name="99 Bisel">
          <a:hlinkClick xmlns:r="http://schemas.openxmlformats.org/officeDocument/2006/relationships" r:id="rId34"/>
        </xdr:cNvPr>
        <xdr:cNvSpPr/>
      </xdr:nvSpPr>
      <xdr:spPr bwMode="auto">
        <a:xfrm>
          <a:off x="9953625" y="68008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54</xdr:row>
      <xdr:rowOff>171450</xdr:rowOff>
    </xdr:from>
    <xdr:to>
      <xdr:col>6</xdr:col>
      <xdr:colOff>1724025</xdr:colOff>
      <xdr:row>54</xdr:row>
      <xdr:rowOff>381000</xdr:rowOff>
    </xdr:to>
    <xdr:sp macro="" textlink="">
      <xdr:nvSpPr>
        <xdr:cNvPr id="101" name="100 Bisel">
          <a:hlinkClick xmlns:r="http://schemas.openxmlformats.org/officeDocument/2006/relationships" r:id="rId35"/>
        </xdr:cNvPr>
        <xdr:cNvSpPr/>
      </xdr:nvSpPr>
      <xdr:spPr bwMode="auto">
        <a:xfrm>
          <a:off x="9953625" y="685133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55</xdr:row>
      <xdr:rowOff>171450</xdr:rowOff>
    </xdr:from>
    <xdr:to>
      <xdr:col>6</xdr:col>
      <xdr:colOff>1724025</xdr:colOff>
      <xdr:row>55</xdr:row>
      <xdr:rowOff>381000</xdr:rowOff>
    </xdr:to>
    <xdr:sp macro="" textlink="">
      <xdr:nvSpPr>
        <xdr:cNvPr id="105" name="104 Bisel">
          <a:hlinkClick xmlns:r="http://schemas.openxmlformats.org/officeDocument/2006/relationships" r:id="rId36"/>
        </xdr:cNvPr>
        <xdr:cNvSpPr/>
      </xdr:nvSpPr>
      <xdr:spPr bwMode="auto">
        <a:xfrm>
          <a:off x="9953625" y="71542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56</xdr:row>
      <xdr:rowOff>171450</xdr:rowOff>
    </xdr:from>
    <xdr:to>
      <xdr:col>6</xdr:col>
      <xdr:colOff>1724025</xdr:colOff>
      <xdr:row>56</xdr:row>
      <xdr:rowOff>381000</xdr:rowOff>
    </xdr:to>
    <xdr:sp macro="" textlink="">
      <xdr:nvSpPr>
        <xdr:cNvPr id="107" name="106 Bisel">
          <a:hlinkClick xmlns:r="http://schemas.openxmlformats.org/officeDocument/2006/relationships" r:id="rId37"/>
        </xdr:cNvPr>
        <xdr:cNvSpPr/>
      </xdr:nvSpPr>
      <xdr:spPr bwMode="auto">
        <a:xfrm>
          <a:off x="9953625" y="72551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161925</xdr:colOff>
      <xdr:row>17</xdr:row>
      <xdr:rowOff>152400</xdr:rowOff>
    </xdr:from>
    <xdr:to>
      <xdr:col>6</xdr:col>
      <xdr:colOff>1743075</xdr:colOff>
      <xdr:row>17</xdr:row>
      <xdr:rowOff>361950</xdr:rowOff>
    </xdr:to>
    <xdr:sp macro="" textlink="">
      <xdr:nvSpPr>
        <xdr:cNvPr id="110" name="37 Bisel">
          <a:hlinkClick xmlns:r="http://schemas.openxmlformats.org/officeDocument/2006/relationships" r:id="rId38"/>
        </xdr:cNvPr>
        <xdr:cNvSpPr/>
      </xdr:nvSpPr>
      <xdr:spPr bwMode="auto">
        <a:xfrm>
          <a:off x="9972675" y="98774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4</xdr:col>
      <xdr:colOff>56861</xdr:colOff>
      <xdr:row>1</xdr:row>
      <xdr:rowOff>285750</xdr:rowOff>
    </xdr:from>
    <xdr:to>
      <xdr:col>5</xdr:col>
      <xdr:colOff>419100</xdr:colOff>
      <xdr:row>1</xdr:row>
      <xdr:rowOff>533400</xdr:rowOff>
    </xdr:to>
    <xdr:sp macro="" textlink="">
      <xdr:nvSpPr>
        <xdr:cNvPr id="46" name="5 Bisel">
          <a:hlinkClick xmlns:r="http://schemas.openxmlformats.org/officeDocument/2006/relationships" r:id="rId39"/>
        </xdr:cNvPr>
        <xdr:cNvSpPr/>
      </xdr:nvSpPr>
      <xdr:spPr bwMode="auto">
        <a:xfrm flipH="1">
          <a:off x="8324561" y="1019175"/>
          <a:ext cx="1143289" cy="247650"/>
        </a:xfrm>
        <a:prstGeom prst="bevel">
          <a:avLst/>
        </a:prstGeom>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a:solidFill>
            <a:srgbClr val="98B954"/>
          </a:solidFill>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s-EC" sz="1050" b="1"/>
            <a:t>A</a:t>
          </a:r>
          <a:r>
            <a:rPr lang="es-EC" sz="1050" b="1" baseline="0"/>
            <a:t>  ATRIBUTOS</a:t>
          </a:r>
          <a:endParaRPr lang="es-EC" sz="1050" b="1"/>
        </a:p>
      </xdr:txBody>
    </xdr:sp>
    <xdr:clientData/>
  </xdr:twoCellAnchor>
  <xdr:twoCellAnchor>
    <xdr:from>
      <xdr:col>0</xdr:col>
      <xdr:colOff>0</xdr:colOff>
      <xdr:row>1</xdr:row>
      <xdr:rowOff>282499</xdr:rowOff>
    </xdr:from>
    <xdr:to>
      <xdr:col>1</xdr:col>
      <xdr:colOff>351586</xdr:colOff>
      <xdr:row>1</xdr:row>
      <xdr:rowOff>533400</xdr:rowOff>
    </xdr:to>
    <xdr:sp macro="" textlink="">
      <xdr:nvSpPr>
        <xdr:cNvPr id="85" name="4 Bisel">
          <a:hlinkClick xmlns:r="http://schemas.openxmlformats.org/officeDocument/2006/relationships" r:id="rId40"/>
        </xdr:cNvPr>
        <xdr:cNvSpPr/>
      </xdr:nvSpPr>
      <xdr:spPr bwMode="auto">
        <a:xfrm>
          <a:off x="0" y="1015924"/>
          <a:ext cx="1123111" cy="250901"/>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050" b="1"/>
            <a:t>A</a:t>
          </a:r>
          <a:r>
            <a:rPr lang="es-EC" sz="1050" b="1" baseline="0"/>
            <a:t>  CARÁTULA</a:t>
          </a:r>
          <a:endParaRPr lang="es-EC" sz="1050" b="1"/>
        </a:p>
      </xdr:txBody>
    </xdr:sp>
    <xdr:clientData/>
  </xdr:twoCellAnchor>
  <xdr:twoCellAnchor>
    <xdr:from>
      <xdr:col>1</xdr:col>
      <xdr:colOff>557737</xdr:colOff>
      <xdr:row>1</xdr:row>
      <xdr:rowOff>282499</xdr:rowOff>
    </xdr:from>
    <xdr:to>
      <xdr:col>1</xdr:col>
      <xdr:colOff>1675965</xdr:colOff>
      <xdr:row>1</xdr:row>
      <xdr:rowOff>533400</xdr:rowOff>
    </xdr:to>
    <xdr:sp macro="" textlink="">
      <xdr:nvSpPr>
        <xdr:cNvPr id="88" name="3 Bisel">
          <a:hlinkClick xmlns:r="http://schemas.openxmlformats.org/officeDocument/2006/relationships" r:id="rId41"/>
        </xdr:cNvPr>
        <xdr:cNvSpPr/>
      </xdr:nvSpPr>
      <xdr:spPr bwMode="auto">
        <a:xfrm>
          <a:off x="1329262" y="1015924"/>
          <a:ext cx="1118228" cy="250901"/>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050" b="1"/>
            <a:t>A ESQUEMA</a:t>
          </a:r>
        </a:p>
      </xdr:txBody>
    </xdr:sp>
    <xdr:clientData/>
  </xdr:twoCellAnchor>
  <xdr:twoCellAnchor>
    <xdr:from>
      <xdr:col>1</xdr:col>
      <xdr:colOff>1882116</xdr:colOff>
      <xdr:row>1</xdr:row>
      <xdr:rowOff>282499</xdr:rowOff>
    </xdr:from>
    <xdr:to>
      <xdr:col>2</xdr:col>
      <xdr:colOff>566585</xdr:colOff>
      <xdr:row>1</xdr:row>
      <xdr:rowOff>533400</xdr:rowOff>
    </xdr:to>
    <xdr:sp macro="" textlink="">
      <xdr:nvSpPr>
        <xdr:cNvPr id="89" name="3 Bisel">
          <a:hlinkClick xmlns:r="http://schemas.openxmlformats.org/officeDocument/2006/relationships" r:id="rId42"/>
        </xdr:cNvPr>
        <xdr:cNvSpPr/>
      </xdr:nvSpPr>
      <xdr:spPr bwMode="auto">
        <a:xfrm>
          <a:off x="2653641" y="1015924"/>
          <a:ext cx="1113344" cy="250901"/>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050" b="1"/>
            <a:t>A</a:t>
          </a:r>
          <a:r>
            <a:rPr lang="es-EC" sz="1050" b="1" baseline="0"/>
            <a:t>   ÍNDICE</a:t>
          </a:r>
          <a:endParaRPr lang="es-EC" sz="1050" b="1"/>
        </a:p>
      </xdr:txBody>
    </xdr:sp>
    <xdr:clientData/>
  </xdr:twoCellAnchor>
  <xdr:twoCellAnchor>
    <xdr:from>
      <xdr:col>2</xdr:col>
      <xdr:colOff>772736</xdr:colOff>
      <xdr:row>1</xdr:row>
      <xdr:rowOff>282499</xdr:rowOff>
    </xdr:from>
    <xdr:to>
      <xdr:col>2</xdr:col>
      <xdr:colOff>2086313</xdr:colOff>
      <xdr:row>1</xdr:row>
      <xdr:rowOff>533400</xdr:rowOff>
    </xdr:to>
    <xdr:sp macro="" textlink="">
      <xdr:nvSpPr>
        <xdr:cNvPr id="94" name="5 Bisel">
          <a:hlinkClick xmlns:r="http://schemas.openxmlformats.org/officeDocument/2006/relationships" r:id="rId43"/>
        </xdr:cNvPr>
        <xdr:cNvSpPr/>
      </xdr:nvSpPr>
      <xdr:spPr bwMode="auto">
        <a:xfrm>
          <a:off x="3973136" y="1015924"/>
          <a:ext cx="1313577" cy="250901"/>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050" b="1"/>
            <a:t>A</a:t>
          </a:r>
          <a:r>
            <a:rPr lang="es-EC" sz="1050" b="1" baseline="0"/>
            <a:t>   CATEGORÍAS</a:t>
          </a:r>
          <a:endParaRPr lang="es-EC" sz="1050" b="1"/>
        </a:p>
      </xdr:txBody>
    </xdr:sp>
    <xdr:clientData/>
  </xdr:twoCellAnchor>
  <xdr:twoCellAnchor>
    <xdr:from>
      <xdr:col>2</xdr:col>
      <xdr:colOff>2292464</xdr:colOff>
      <xdr:row>1</xdr:row>
      <xdr:rowOff>282499</xdr:rowOff>
    </xdr:from>
    <xdr:to>
      <xdr:col>3</xdr:col>
      <xdr:colOff>40139</xdr:colOff>
      <xdr:row>1</xdr:row>
      <xdr:rowOff>533400</xdr:rowOff>
    </xdr:to>
    <xdr:sp macro="" textlink="">
      <xdr:nvSpPr>
        <xdr:cNvPr id="98" name="2 Bisel">
          <a:hlinkClick xmlns:r="http://schemas.openxmlformats.org/officeDocument/2006/relationships" r:id="rId44"/>
        </xdr:cNvPr>
        <xdr:cNvSpPr/>
      </xdr:nvSpPr>
      <xdr:spPr bwMode="auto">
        <a:xfrm>
          <a:off x="5492864" y="1015924"/>
          <a:ext cx="1310025" cy="250901"/>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050" b="1"/>
            <a:t>A</a:t>
          </a:r>
          <a:r>
            <a:rPr lang="es-EC" sz="1050" b="1" baseline="0"/>
            <a:t>  SUBCATEGORÍAS</a:t>
          </a:r>
          <a:endParaRPr lang="es-EC" sz="1050" b="1"/>
        </a:p>
      </xdr:txBody>
    </xdr:sp>
    <xdr:clientData/>
  </xdr:twoCellAnchor>
  <xdr:twoCellAnchor>
    <xdr:from>
      <xdr:col>3</xdr:col>
      <xdr:colOff>246289</xdr:colOff>
      <xdr:row>1</xdr:row>
      <xdr:rowOff>282499</xdr:rowOff>
    </xdr:from>
    <xdr:to>
      <xdr:col>3</xdr:col>
      <xdr:colOff>1362075</xdr:colOff>
      <xdr:row>1</xdr:row>
      <xdr:rowOff>533400</xdr:rowOff>
    </xdr:to>
    <xdr:sp macro="" textlink="">
      <xdr:nvSpPr>
        <xdr:cNvPr id="99" name="5 Bisel">
          <a:hlinkClick xmlns:r="http://schemas.openxmlformats.org/officeDocument/2006/relationships" r:id="rId45"/>
        </xdr:cNvPr>
        <xdr:cNvSpPr/>
      </xdr:nvSpPr>
      <xdr:spPr bwMode="auto">
        <a:xfrm>
          <a:off x="7009039" y="1015924"/>
          <a:ext cx="1115786" cy="250901"/>
        </a:xfrm>
        <a:prstGeom prst="bevel">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s-EC" sz="1050" b="1"/>
            <a:t>A</a:t>
          </a:r>
          <a:r>
            <a:rPr lang="es-EC" sz="1050" b="1" baseline="0"/>
            <a:t>  OBJETOS</a:t>
          </a:r>
          <a:endParaRPr lang="es-EC" sz="1050" b="1"/>
        </a:p>
      </xdr:txBody>
    </xdr:sp>
    <xdr:clientData/>
  </xdr:twoCellAnchor>
  <xdr:twoCellAnchor editAs="oneCell">
    <xdr:from>
      <xdr:col>0</xdr:col>
      <xdr:colOff>9526</xdr:colOff>
      <xdr:row>0</xdr:row>
      <xdr:rowOff>16750</xdr:rowOff>
    </xdr:from>
    <xdr:to>
      <xdr:col>7</xdr:col>
      <xdr:colOff>19051</xdr:colOff>
      <xdr:row>1</xdr:row>
      <xdr:rowOff>128657</xdr:rowOff>
    </xdr:to>
    <xdr:pic>
      <xdr:nvPicPr>
        <xdr:cNvPr id="48" name="Imagen 47" descr="F:\Restitucion\1. Documentos\Tamaños minimos multiescala Normativa\Comision\GRUPO 1\BANNER.png"/>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9526" y="16750"/>
          <a:ext cx="11620500" cy="845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180974</xdr:colOff>
      <xdr:row>1</xdr:row>
      <xdr:rowOff>438150</xdr:rowOff>
    </xdr:from>
    <xdr:to>
      <xdr:col>1</xdr:col>
      <xdr:colOff>695323</xdr:colOff>
      <xdr:row>1</xdr:row>
      <xdr:rowOff>685800</xdr:rowOff>
    </xdr:to>
    <xdr:sp macro="" textlink="">
      <xdr:nvSpPr>
        <xdr:cNvPr id="2" name="1 Bisel">
          <a:hlinkClick xmlns:r="http://schemas.openxmlformats.org/officeDocument/2006/relationships" r:id="rId1"/>
        </xdr:cNvPr>
        <xdr:cNvSpPr/>
      </xdr:nvSpPr>
      <xdr:spPr bwMode="auto">
        <a:xfrm>
          <a:off x="180974" y="781050"/>
          <a:ext cx="1304924" cy="2476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a:t>A</a:t>
          </a:r>
          <a:r>
            <a:rPr lang="es-EC" sz="900" b="1" baseline="0"/>
            <a:t>TRIBUTOS</a:t>
          </a:r>
          <a:endParaRPr lang="es-EC" sz="900" b="1"/>
        </a:p>
      </xdr:txBody>
    </xdr:sp>
    <xdr:clientData/>
  </xdr:twoCellAnchor>
  <xdr:twoCellAnchor>
    <xdr:from>
      <xdr:col>3</xdr:col>
      <xdr:colOff>2400301</xdr:colOff>
      <xdr:row>1</xdr:row>
      <xdr:rowOff>428625</xdr:rowOff>
    </xdr:from>
    <xdr:to>
      <xdr:col>4</xdr:col>
      <xdr:colOff>0</xdr:colOff>
      <xdr:row>1</xdr:row>
      <xdr:rowOff>676275</xdr:rowOff>
    </xdr:to>
    <xdr:sp macro="" textlink="">
      <xdr:nvSpPr>
        <xdr:cNvPr id="4" name="3 Bisel">
          <a:hlinkClick xmlns:r="http://schemas.openxmlformats.org/officeDocument/2006/relationships" r:id="rId2"/>
        </xdr:cNvPr>
        <xdr:cNvSpPr/>
      </xdr:nvSpPr>
      <xdr:spPr bwMode="auto">
        <a:xfrm>
          <a:off x="8953501" y="771525"/>
          <a:ext cx="1266824" cy="2476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900" b="1" baseline="0"/>
            <a:t>LISTA DE ATRIBUTOS</a:t>
          </a:r>
          <a:endParaRPr lang="es-EC" sz="900" b="1"/>
        </a:p>
      </xdr:txBody>
    </xdr:sp>
    <xdr:clientData/>
  </xdr:twoCellAnchor>
  <xdr:twoCellAnchor editAs="oneCell">
    <xdr:from>
      <xdr:col>0</xdr:col>
      <xdr:colOff>0</xdr:colOff>
      <xdr:row>0</xdr:row>
      <xdr:rowOff>0</xdr:rowOff>
    </xdr:from>
    <xdr:to>
      <xdr:col>4</xdr:col>
      <xdr:colOff>9525</xdr:colOff>
      <xdr:row>1</xdr:row>
      <xdr:rowOff>399884</xdr:rowOff>
    </xdr:to>
    <xdr:pic>
      <xdr:nvPicPr>
        <xdr:cNvPr id="6" name="Imagen 5" descr="F:\Restitucion\1. Documentos\Tamaños minimos multiescala Normativa\Comision\GRUPO 1\BANNER.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210800" cy="74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n_fernanda/AppData/Roaming/Microsoft/Excel/ATRIBUTOS_CATALOGO_OBJETOS_IGM_5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estitucion\leon_fernanda\AppData\Roaming\Microsoft\Excel\ATRIBUTOS_CATALOGO_OBJETOS_IGM_5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stitucion\1.%20Documentos\Tama&#241;os%20minimos%20multiescala%20Normativa\Comision\GRUPO%201\CATALOGO-OBJETOS-DOMIN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on_fernanda/AppData/Roaming/Microsoft/Excel/PUBLICO/CATALOGO_5000/FCATALOGO_OBJETOS_IGM_5K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IBUTOS"/>
      <sheetName val="A1 (2)"/>
      <sheetName val="ATRIBUTOSL"/>
      <sheetName val="acc"/>
      <sheetName val="afc"/>
    </sheetNames>
    <sheetDataSet>
      <sheetData sheetId="0"/>
      <sheetData sheetId="1" refreshError="1"/>
      <sheetData sheetId="2">
        <row r="6">
          <cell r="A6" t="str">
            <v>acc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IBUTOS"/>
      <sheetName val="A1 (2)"/>
      <sheetName val="ATRIBUTOSL"/>
      <sheetName val="acc"/>
      <sheetName val="afc"/>
    </sheetNames>
    <sheetDataSet>
      <sheetData sheetId="0"/>
      <sheetData sheetId="1"/>
      <sheetData sheetId="2">
        <row r="6">
          <cell r="A6" t="str">
            <v>acc</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M.5k"/>
      <sheetName val="ESQUEMA"/>
      <sheetName val="INDICE"/>
      <sheetName val="CATEGORÍAS"/>
      <sheetName val="SUBCATEGORÍAS"/>
      <sheetName val="OBJETOS "/>
      <sheetName val="ATRIBUTOS"/>
      <sheetName val="ATRIBUTOSL"/>
      <sheetName val="acc"/>
      <sheetName val="adu"/>
      <sheetName val="afc"/>
      <sheetName val="agg"/>
      <sheetName val="atc"/>
      <sheetName val="bac"/>
      <sheetName val="bcp"/>
      <sheetName val="bsc"/>
      <sheetName val="bst"/>
      <sheetName val="buf"/>
      <sheetName val="cab"/>
      <sheetName val="cat"/>
      <sheetName val="cef"/>
      <sheetName val="cet"/>
      <sheetName val="cfc"/>
      <sheetName val="cht"/>
      <sheetName val="cit"/>
      <sheetName val="clz"/>
      <sheetName val="coe"/>
      <sheetName val="cpa"/>
      <sheetName val="crt"/>
      <sheetName val="csp"/>
      <sheetName val="ctc"/>
      <sheetName val="cus"/>
      <sheetName val="ddc"/>
      <sheetName val="dit"/>
      <sheetName val="ebt"/>
      <sheetName val="ela"/>
      <sheetName val="fco"/>
      <sheetName val="fer"/>
      <sheetName val="ffn"/>
      <sheetName val="fic"/>
      <sheetName val="frt"/>
      <sheetName val="fsc"/>
      <sheetName val="fti"/>
      <sheetName val="fuc"/>
      <sheetName val="fun"/>
      <sheetName val="fzr"/>
      <sheetName val="gaz"/>
      <sheetName val="gfc"/>
      <sheetName val="gna"/>
      <sheetName val="gtc"/>
      <sheetName val="hct"/>
      <sheetName val="hqc"/>
      <sheetName val="hwt"/>
      <sheetName val="hyp"/>
      <sheetName val="icf"/>
      <sheetName val="kos"/>
      <sheetName val="lmt"/>
      <sheetName val="loc"/>
      <sheetName val="mcc"/>
      <sheetName val="mcs"/>
      <sheetName val="mcy"/>
      <sheetName val="mdc"/>
      <sheetName val="mes"/>
      <sheetName val="mfc"/>
      <sheetName val="mic"/>
      <sheetName val="mii"/>
      <sheetName val="mnr"/>
      <sheetName val="mrr"/>
      <sheetName val="mss"/>
      <sheetName val="mzn"/>
      <sheetName val="nfp"/>
      <sheetName val="noa"/>
      <sheetName val="nst"/>
      <sheetName val="oft"/>
      <sheetName val="opc"/>
      <sheetName val="orf"/>
      <sheetName val="paf"/>
      <sheetName val="pdu"/>
      <sheetName val="ppc"/>
      <sheetName val="ppo"/>
      <sheetName val="ppt"/>
      <sheetName val="psf"/>
      <sheetName val="pwc"/>
      <sheetName val="ras"/>
      <sheetName val="rdt"/>
      <sheetName val="rel"/>
      <sheetName val="res"/>
      <sheetName val="rfa"/>
      <sheetName val="rgc"/>
      <sheetName val="ray"/>
      <sheetName val="rpc"/>
      <sheetName val="rra"/>
      <sheetName val="rrc"/>
      <sheetName val="rst"/>
      <sheetName val="scc"/>
      <sheetName val="sfy"/>
      <sheetName val="slt"/>
      <sheetName val="smc"/>
      <sheetName val="subtipo"/>
      <sheetName val="ssc"/>
      <sheetName val="swt"/>
      <sheetName val="tel"/>
      <sheetName val="tfc"/>
      <sheetName val="tmz"/>
      <sheetName val="tos"/>
      <sheetName val="tra"/>
      <sheetName val="tst"/>
      <sheetName val="tph"/>
      <sheetName val="tpu"/>
      <sheetName val="ttc"/>
      <sheetName val="ttf"/>
      <sheetName val="tuc"/>
      <sheetName val="typ"/>
      <sheetName val="uuc"/>
      <sheetName val="vdc"/>
      <sheetName val="veg"/>
      <sheetName val="wcc"/>
      <sheetName val="wft"/>
      <sheetName val="wle"/>
      <sheetName val="wtc"/>
      <sheetName val="wst"/>
      <sheetName val="wti"/>
      <sheetName val="ysu"/>
      <sheetName val="ywq"/>
      <sheetName val="zco"/>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M.5k"/>
      <sheetName val="ESQUEMA"/>
      <sheetName val="CATEGORÍAS"/>
      <sheetName val="SUBCATEGORÍAS"/>
      <sheetName val="OBJETOS "/>
      <sheetName val="ATRIBUTOS"/>
      <sheetName val="01.INDUSTRIAS"/>
      <sheetName val="02.GEOGRAFIA"/>
      <sheetName val="03.TRANSPORTE"/>
      <sheetName val="04.HIDROGRAFIA"/>
      <sheetName val="05.FISIOGRAFIA"/>
      <sheetName val="06.COBERTURA"/>
      <sheetName val="06.BIOTA"/>
      <sheetName val="07.DEMARCACION"/>
      <sheetName val="08.AERONAUTICA"/>
      <sheetName val="09.MILITAR"/>
      <sheetName val="10.CLIMA"/>
      <sheetName val="21.TOPONIMIA"/>
      <sheetName val="22.META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rnanda.leon@geograficomilitar.gob.ec%20/%20normativa.igm" TargetMode="External"/><Relationship Id="rId1" Type="http://schemas.openxmlformats.org/officeDocument/2006/relationships/hyperlink" Target="https://www.dgiwg.org/FAD/fdd/browse/index.js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R327"/>
  <sheetViews>
    <sheetView showGridLines="0" showRowColHeaders="0" zoomScale="85" zoomScaleNormal="85" workbookViewId="0">
      <pane ySplit="2" topLeftCell="A3" activePane="bottomLeft" state="frozen"/>
      <selection pane="bottomLeft" activeCell="U7" sqref="U7"/>
    </sheetView>
  </sheetViews>
  <sheetFormatPr baseColWidth="10" defaultColWidth="11.5703125" defaultRowHeight="12.75" x14ac:dyDescent="0.2"/>
  <cols>
    <col min="1" max="1" width="9.5703125" style="1" customWidth="1"/>
    <col min="2" max="2" width="11.140625" style="1" customWidth="1"/>
    <col min="3" max="3" width="12.5703125" style="1" customWidth="1"/>
    <col min="4" max="4" width="16" style="1" customWidth="1"/>
    <col min="5" max="5" width="12.5703125" style="1" customWidth="1"/>
    <col min="6" max="6" width="11" style="1" customWidth="1"/>
    <col min="7" max="7" width="10.5703125" style="1" customWidth="1"/>
    <col min="8" max="8" width="17.85546875" style="1" customWidth="1"/>
    <col min="9" max="9" width="10.85546875" style="1" customWidth="1"/>
    <col min="10" max="10" width="11.5703125" style="1"/>
    <col min="11" max="11" width="7.85546875" style="1" customWidth="1"/>
    <col min="12" max="12" width="13.5703125" style="1" customWidth="1"/>
    <col min="13" max="13" width="12.28515625" style="1" customWidth="1"/>
    <col min="14" max="14" width="6.85546875" style="1" customWidth="1"/>
    <col min="15" max="15" width="32.7109375" style="1" customWidth="1"/>
    <col min="16" max="16384" width="11.5703125" style="1"/>
  </cols>
  <sheetData>
    <row r="1" spans="1:18" ht="13.5" thickBot="1" x14ac:dyDescent="0.25"/>
    <row r="2" spans="1:18" s="3" customFormat="1" ht="107.25" customHeight="1" thickTop="1" x14ac:dyDescent="0.2">
      <c r="A2" s="400" t="s">
        <v>1347</v>
      </c>
      <c r="B2" s="400"/>
      <c r="C2" s="400"/>
      <c r="D2" s="400"/>
      <c r="E2" s="400"/>
      <c r="F2" s="400"/>
      <c r="G2" s="400"/>
      <c r="H2" s="400"/>
      <c r="I2" s="400"/>
      <c r="J2" s="400"/>
      <c r="K2" s="400"/>
      <c r="L2" s="400"/>
      <c r="M2" s="400"/>
      <c r="N2" s="400"/>
      <c r="O2" s="2"/>
    </row>
    <row r="3" spans="1:18" s="4" customFormat="1" ht="50.1" customHeight="1" x14ac:dyDescent="0.2">
      <c r="A3" s="391" t="s">
        <v>63</v>
      </c>
      <c r="B3" s="391"/>
      <c r="C3" s="391"/>
      <c r="D3" s="401" t="s">
        <v>947</v>
      </c>
      <c r="E3" s="401"/>
      <c r="F3" s="401"/>
      <c r="G3" s="401"/>
      <c r="H3" s="401"/>
      <c r="I3" s="401"/>
      <c r="J3" s="401"/>
      <c r="K3" s="401"/>
      <c r="L3" s="401"/>
      <c r="M3" s="401"/>
      <c r="N3" s="401"/>
      <c r="O3" s="401"/>
    </row>
    <row r="4" spans="1:18" s="4" customFormat="1" ht="50.1" customHeight="1" x14ac:dyDescent="0.2">
      <c r="A4" s="391" t="s">
        <v>64</v>
      </c>
      <c r="B4" s="391"/>
      <c r="C4" s="391"/>
      <c r="D4" s="402" t="s">
        <v>948</v>
      </c>
      <c r="E4" s="402"/>
      <c r="F4" s="402"/>
      <c r="G4" s="402"/>
      <c r="H4" s="402"/>
      <c r="I4" s="402"/>
      <c r="J4" s="402"/>
      <c r="K4" s="402"/>
      <c r="L4" s="402"/>
      <c r="M4" s="402"/>
      <c r="N4" s="402"/>
      <c r="O4" s="402"/>
    </row>
    <row r="5" spans="1:18" s="4" customFormat="1" ht="50.1" customHeight="1" x14ac:dyDescent="0.2">
      <c r="A5" s="391" t="s">
        <v>410</v>
      </c>
      <c r="B5" s="391"/>
      <c r="C5" s="391"/>
      <c r="D5" s="395" t="s">
        <v>949</v>
      </c>
      <c r="E5" s="395"/>
      <c r="F5" s="395"/>
      <c r="G5" s="396" t="s">
        <v>65</v>
      </c>
      <c r="H5" s="396"/>
      <c r="I5" s="397">
        <v>45989</v>
      </c>
      <c r="J5" s="397"/>
      <c r="K5" s="397"/>
      <c r="L5" s="398" t="s">
        <v>66</v>
      </c>
      <c r="M5" s="398"/>
      <c r="N5" s="399" t="s">
        <v>67</v>
      </c>
      <c r="O5" s="399"/>
    </row>
    <row r="6" spans="1:18" s="4" customFormat="1" ht="96" customHeight="1" x14ac:dyDescent="0.2">
      <c r="A6" s="391" t="s">
        <v>68</v>
      </c>
      <c r="B6" s="391"/>
      <c r="C6" s="391"/>
      <c r="D6" s="392" t="s">
        <v>1175</v>
      </c>
      <c r="E6" s="392"/>
      <c r="F6" s="392"/>
      <c r="G6" s="392"/>
      <c r="H6" s="392"/>
      <c r="I6" s="392"/>
      <c r="J6" s="392"/>
      <c r="K6" s="392"/>
      <c r="L6" s="5" t="s">
        <v>69</v>
      </c>
      <c r="M6" s="393" t="s">
        <v>1174</v>
      </c>
      <c r="N6" s="394"/>
      <c r="O6" s="394"/>
      <c r="R6" s="224"/>
    </row>
    <row r="7" spans="1:18" s="4" customFormat="1" ht="48" customHeight="1" x14ac:dyDescent="0.2">
      <c r="A7" s="390" t="s">
        <v>70</v>
      </c>
      <c r="B7" s="390"/>
      <c r="C7" s="390"/>
      <c r="D7" s="5" t="s">
        <v>71</v>
      </c>
      <c r="E7" s="388" t="s">
        <v>72</v>
      </c>
      <c r="F7" s="388"/>
      <c r="G7" s="388"/>
      <c r="H7" s="388"/>
      <c r="I7" s="388"/>
      <c r="J7" s="388"/>
      <c r="K7" s="388"/>
      <c r="L7" s="388"/>
      <c r="M7" s="388"/>
      <c r="N7" s="388"/>
      <c r="O7" s="388"/>
    </row>
    <row r="8" spans="1:18" s="4" customFormat="1" ht="48" customHeight="1" x14ac:dyDescent="0.2">
      <c r="A8" s="390"/>
      <c r="B8" s="390"/>
      <c r="C8" s="390"/>
      <c r="D8" s="5" t="s">
        <v>73</v>
      </c>
      <c r="E8" s="388" t="s">
        <v>520</v>
      </c>
      <c r="F8" s="388"/>
      <c r="G8" s="388"/>
      <c r="H8" s="388"/>
      <c r="I8" s="388"/>
      <c r="J8" s="388"/>
      <c r="K8" s="388"/>
      <c r="L8" s="388"/>
      <c r="M8" s="388"/>
      <c r="N8" s="388"/>
      <c r="O8" s="388"/>
    </row>
    <row r="9" spans="1:18" s="4" customFormat="1" ht="48" customHeight="1" x14ac:dyDescent="0.2">
      <c r="A9" s="390"/>
      <c r="B9" s="390"/>
      <c r="C9" s="390"/>
      <c r="D9" s="5" t="s">
        <v>74</v>
      </c>
      <c r="E9" s="387" t="s">
        <v>75</v>
      </c>
      <c r="F9" s="387"/>
      <c r="G9" s="387"/>
      <c r="H9" s="5" t="s">
        <v>76</v>
      </c>
      <c r="I9" s="387" t="s">
        <v>77</v>
      </c>
      <c r="J9" s="387"/>
      <c r="K9" s="387"/>
      <c r="L9" s="5" t="s">
        <v>78</v>
      </c>
      <c r="M9" s="388" t="s">
        <v>79</v>
      </c>
      <c r="N9" s="388"/>
      <c r="O9" s="388"/>
    </row>
    <row r="10" spans="1:18" s="4" customFormat="1" ht="48" customHeight="1" x14ac:dyDescent="0.2">
      <c r="A10" s="390"/>
      <c r="B10" s="390"/>
      <c r="C10" s="390"/>
      <c r="D10" s="5" t="s">
        <v>80</v>
      </c>
      <c r="E10" s="383" t="s">
        <v>1176</v>
      </c>
      <c r="F10" s="383"/>
      <c r="G10" s="383"/>
      <c r="H10" s="383"/>
      <c r="I10" s="383"/>
      <c r="J10" s="383"/>
      <c r="K10" s="383"/>
      <c r="L10" s="383"/>
      <c r="M10" s="383"/>
      <c r="N10" s="383"/>
      <c r="O10" s="383"/>
    </row>
    <row r="11" spans="1:18" s="4" customFormat="1" ht="148.5" customHeight="1" x14ac:dyDescent="0.2">
      <c r="A11" s="390"/>
      <c r="B11" s="390"/>
      <c r="C11" s="390"/>
      <c r="D11" s="5" t="s">
        <v>81</v>
      </c>
      <c r="E11" s="384" t="s">
        <v>1337</v>
      </c>
      <c r="F11" s="384"/>
      <c r="G11" s="384"/>
      <c r="H11" s="384"/>
      <c r="I11" s="384"/>
      <c r="J11" s="384"/>
      <c r="K11" s="384"/>
      <c r="L11" s="6" t="s">
        <v>82</v>
      </c>
      <c r="M11" s="385" t="s">
        <v>1338</v>
      </c>
      <c r="N11" s="386"/>
      <c r="O11" s="386"/>
    </row>
    <row r="12" spans="1:18" s="4" customFormat="1" ht="48" customHeight="1" x14ac:dyDescent="0.2">
      <c r="A12" s="390"/>
      <c r="B12" s="390"/>
      <c r="C12" s="390"/>
      <c r="D12" s="5" t="s">
        <v>83</v>
      </c>
      <c r="E12" s="387" t="s">
        <v>1177</v>
      </c>
      <c r="F12" s="387"/>
      <c r="G12" s="387"/>
      <c r="H12" s="387"/>
      <c r="I12" s="387"/>
      <c r="J12" s="387"/>
      <c r="K12" s="387"/>
      <c r="L12" s="5" t="s">
        <v>84</v>
      </c>
      <c r="M12" s="388" t="s">
        <v>85</v>
      </c>
      <c r="N12" s="388"/>
      <c r="O12" s="388"/>
    </row>
    <row r="13" spans="1:18" s="4" customFormat="1" ht="48" customHeight="1" thickTop="1" thickBot="1" x14ac:dyDescent="0.25">
      <c r="A13" s="390"/>
      <c r="B13" s="390"/>
      <c r="C13" s="390"/>
      <c r="D13" s="7" t="s">
        <v>86</v>
      </c>
      <c r="E13" s="389" t="s">
        <v>1339</v>
      </c>
      <c r="F13" s="389"/>
      <c r="G13" s="389"/>
      <c r="H13" s="389"/>
      <c r="I13" s="389"/>
      <c r="J13" s="389"/>
      <c r="K13" s="389"/>
      <c r="L13" s="389"/>
      <c r="M13" s="389"/>
      <c r="N13" s="389"/>
      <c r="O13" s="389"/>
    </row>
    <row r="14" spans="1:18" ht="12.75" customHeight="1" thickTop="1" x14ac:dyDescent="0.2">
      <c r="A14" s="8"/>
      <c r="B14" s="8"/>
      <c r="C14" s="8"/>
      <c r="D14" s="8"/>
      <c r="E14" s="8"/>
      <c r="F14" s="8"/>
      <c r="G14" s="8"/>
      <c r="H14" s="8"/>
      <c r="I14" s="8"/>
      <c r="J14" s="8"/>
      <c r="K14" s="8"/>
      <c r="L14" s="8"/>
      <c r="M14" s="8"/>
      <c r="N14" s="382"/>
      <c r="O14" s="382"/>
    </row>
    <row r="15" spans="1:18" s="9" customFormat="1" ht="12" x14ac:dyDescent="0.2"/>
    <row r="16" spans="1:18" s="9" customFormat="1" ht="12" x14ac:dyDescent="0.2"/>
    <row r="17" s="9" customFormat="1" ht="12" x14ac:dyDescent="0.2"/>
    <row r="18" s="9" customFormat="1" ht="12" x14ac:dyDescent="0.2"/>
    <row r="19" s="9" customFormat="1" ht="12" x14ac:dyDescent="0.2"/>
    <row r="20" s="9" customFormat="1" ht="12" x14ac:dyDescent="0.2"/>
    <row r="21" s="9" customFormat="1" ht="12" x14ac:dyDescent="0.2"/>
    <row r="22" s="9" customFormat="1" ht="12" x14ac:dyDescent="0.2"/>
    <row r="23" s="9" customFormat="1" ht="12" x14ac:dyDescent="0.2"/>
    <row r="24" s="9" customFormat="1" ht="12" x14ac:dyDescent="0.2"/>
    <row r="25" s="9" customFormat="1" ht="12" x14ac:dyDescent="0.2"/>
    <row r="26" s="9" customFormat="1" ht="12" x14ac:dyDescent="0.2"/>
    <row r="27" s="9" customFormat="1" ht="12" x14ac:dyDescent="0.2"/>
    <row r="28" s="9" customFormat="1" ht="12" x14ac:dyDescent="0.2"/>
    <row r="294" spans="8:8" x14ac:dyDescent="0.2">
      <c r="H294" s="1" t="s">
        <v>486</v>
      </c>
    </row>
    <row r="327" spans="8:8" x14ac:dyDescent="0.2">
      <c r="H327" s="1" t="s">
        <v>486</v>
      </c>
    </row>
  </sheetData>
  <sheetProtection sheet="1" objects="1" scenarios="1"/>
  <mergeCells count="27">
    <mergeCell ref="A2:N2"/>
    <mergeCell ref="A3:C3"/>
    <mergeCell ref="D3:O3"/>
    <mergeCell ref="A4:C4"/>
    <mergeCell ref="D4:O4"/>
    <mergeCell ref="A6:C6"/>
    <mergeCell ref="D6:K6"/>
    <mergeCell ref="M6:O6"/>
    <mergeCell ref="A5:C5"/>
    <mergeCell ref="D5:F5"/>
    <mergeCell ref="G5:H5"/>
    <mergeCell ref="I5:K5"/>
    <mergeCell ref="L5:M5"/>
    <mergeCell ref="N5:O5"/>
    <mergeCell ref="A7:C13"/>
    <mergeCell ref="E7:O7"/>
    <mergeCell ref="E8:O8"/>
    <mergeCell ref="E9:G9"/>
    <mergeCell ref="I9:K9"/>
    <mergeCell ref="M9:O9"/>
    <mergeCell ref="N14:O14"/>
    <mergeCell ref="E10:O10"/>
    <mergeCell ref="E11:K11"/>
    <mergeCell ref="M11:O11"/>
    <mergeCell ref="E12:K12"/>
    <mergeCell ref="M12:O12"/>
    <mergeCell ref="E13:O13"/>
  </mergeCells>
  <phoneticPr fontId="49" type="noConversion"/>
  <hyperlinks>
    <hyperlink ref="M6" r:id="rId1" display="https://www.dgiwg.org/FAD/fdd/browse/index.jsp"/>
    <hyperlink ref="E13" r:id="rId2" display="fernanda.leon@geograficomilitar.gob.ec / normativa.igm"/>
  </hyperlinks>
  <pageMargins left="0.74791666666666667" right="0.74791666666666667" top="0.98402777777777772" bottom="0.98402777777777772" header="0.51180555555555551" footer="0.51180555555555551"/>
  <pageSetup paperSize="9" scale="10" firstPageNumber="0" orientation="landscape" horizontalDpi="300" verticalDpi="300"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D13"/>
  <sheetViews>
    <sheetView showGridLines="0" showRowColHeaders="0" zoomScaleSheetLayoutView="50" workbookViewId="0">
      <pane ySplit="6" topLeftCell="A7" activePane="bottomLeft" state="frozen"/>
      <selection pane="bottomLeft"/>
    </sheetView>
  </sheetViews>
  <sheetFormatPr baseColWidth="10" defaultRowHeight="15.75" x14ac:dyDescent="0.2"/>
  <cols>
    <col min="1" max="1" width="8.28515625" style="43" customWidth="1"/>
    <col min="2" max="2" width="41.42578125" style="44" customWidth="1"/>
    <col min="3" max="3" width="60.7109375" style="30" customWidth="1"/>
    <col min="4" max="4" width="54.7109375" customWidth="1"/>
  </cols>
  <sheetData>
    <row r="1" spans="1:4" s="16" customFormat="1" ht="32.25" customHeight="1" x14ac:dyDescent="0.2">
      <c r="A1" s="37"/>
      <c r="B1" s="38"/>
      <c r="C1" s="21"/>
    </row>
    <row r="2" spans="1:4" s="16" customFormat="1" ht="47.25" customHeight="1" x14ac:dyDescent="0.2">
      <c r="A2" s="37"/>
      <c r="B2" s="38"/>
      <c r="C2" s="21"/>
    </row>
    <row r="3" spans="1:4" s="16" customFormat="1" ht="47.25" customHeight="1" x14ac:dyDescent="0.2">
      <c r="A3" s="642" t="str">
        <f>acc!A3</f>
        <v>CATÁLOGO DE OBJETOS GEOGRÁFICOS DEL INSTITUTO GEOGRÁFICO MILITAR</v>
      </c>
      <c r="B3" s="643"/>
      <c r="C3" s="643"/>
      <c r="D3" s="649"/>
    </row>
    <row r="4" spans="1:4" s="39" customFormat="1" ht="26.25" customHeight="1" x14ac:dyDescent="0.2">
      <c r="A4" s="639" t="s">
        <v>1026</v>
      </c>
      <c r="B4" s="640"/>
      <c r="C4" s="640"/>
      <c r="D4" s="648"/>
    </row>
    <row r="5" spans="1:4" s="39" customFormat="1" ht="26.25" customHeight="1" x14ac:dyDescent="0.2">
      <c r="A5" s="76" t="str">
        <f>'LISTA ATRIBUTOS'!A7</f>
        <v>adu</v>
      </c>
      <c r="B5" s="645" t="str">
        <f>'LISTA ATRIBUTOS'!B7</f>
        <v>Jerarquización de un Lugar Poblado</v>
      </c>
      <c r="C5" s="646"/>
      <c r="D5" s="647"/>
    </row>
    <row r="6" spans="1:4" s="40" customFormat="1" ht="20.100000000000001" customHeight="1" x14ac:dyDescent="0.2">
      <c r="A6" s="82" t="s">
        <v>289</v>
      </c>
      <c r="B6" s="82" t="s">
        <v>293</v>
      </c>
      <c r="C6" s="82" t="s">
        <v>294</v>
      </c>
      <c r="D6" s="81" t="s">
        <v>292</v>
      </c>
    </row>
    <row r="7" spans="1:4" s="12" customFormat="1" ht="35.1" customHeight="1" x14ac:dyDescent="0.2">
      <c r="A7"/>
      <c r="B7" s="75" t="s">
        <v>720</v>
      </c>
      <c r="C7" s="75" t="s">
        <v>898</v>
      </c>
      <c r="D7" s="68"/>
    </row>
    <row r="8" spans="1:4" s="12" customFormat="1" ht="35.1" customHeight="1" x14ac:dyDescent="0.2">
      <c r="A8" s="77">
        <v>2</v>
      </c>
      <c r="B8" s="75" t="s">
        <v>1200</v>
      </c>
      <c r="C8" s="75" t="s">
        <v>899</v>
      </c>
      <c r="D8" s="68"/>
    </row>
    <row r="9" spans="1:4" s="12" customFormat="1" ht="35.1" customHeight="1" x14ac:dyDescent="0.2">
      <c r="A9" s="77">
        <v>3</v>
      </c>
      <c r="B9" s="75" t="s">
        <v>1201</v>
      </c>
      <c r="C9" s="67" t="s">
        <v>942</v>
      </c>
      <c r="D9" s="66"/>
    </row>
    <row r="10" spans="1:4" s="12" customFormat="1" ht="35.1" customHeight="1" x14ac:dyDescent="0.2">
      <c r="A10" s="77">
        <v>4</v>
      </c>
      <c r="B10" s="75" t="s">
        <v>1202</v>
      </c>
      <c r="C10" s="67" t="s">
        <v>943</v>
      </c>
      <c r="D10" s="68"/>
    </row>
    <row r="11" spans="1:4" s="12" customFormat="1" ht="35.1" customHeight="1" x14ac:dyDescent="0.2">
      <c r="A11" s="77">
        <v>5</v>
      </c>
      <c r="B11" s="75" t="s">
        <v>1004</v>
      </c>
      <c r="C11" s="67" t="s">
        <v>1003</v>
      </c>
      <c r="D11" s="78"/>
    </row>
    <row r="12" spans="1:4" ht="35.1" customHeight="1" x14ac:dyDescent="0.2">
      <c r="A12" s="77">
        <v>6</v>
      </c>
      <c r="B12" s="75" t="s">
        <v>1005</v>
      </c>
      <c r="C12" s="65" t="s">
        <v>945</v>
      </c>
      <c r="D12" s="79"/>
    </row>
    <row r="13" spans="1:4" ht="35.1" customHeight="1" x14ac:dyDescent="0.2">
      <c r="A13" s="77">
        <v>7</v>
      </c>
      <c r="B13" s="75" t="s">
        <v>721</v>
      </c>
      <c r="C13" s="67" t="s">
        <v>944</v>
      </c>
      <c r="D13" s="79"/>
    </row>
  </sheetData>
  <sheetProtection sheet="1" objects="1" scenarios="1"/>
  <mergeCells count="3">
    <mergeCell ref="A4:D4"/>
    <mergeCell ref="A3:D3"/>
    <mergeCell ref="B5:D5"/>
  </mergeCells>
  <pageMargins left="0.70866141732283472" right="0.70866141732283472" top="0.74803149606299213" bottom="0.74803149606299213" header="0.31496062992125984" footer="0.31496062992125984"/>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D8"/>
  <sheetViews>
    <sheetView showGridLines="0" showRowColHeaders="0" workbookViewId="0">
      <pane ySplit="6" topLeftCell="A7" activePane="bottomLeft" state="frozen"/>
      <selection pane="bottomLeft"/>
    </sheetView>
  </sheetViews>
  <sheetFormatPr baseColWidth="10" defaultRowHeight="15.75" x14ac:dyDescent="0.2"/>
  <cols>
    <col min="1" max="1" width="8.140625" style="43" customWidth="1"/>
    <col min="2" max="2" width="24.140625" style="44" customWidth="1"/>
    <col min="3" max="3" width="60.7109375" style="30" customWidth="1"/>
    <col min="4" max="4" width="60.7109375" customWidth="1"/>
  </cols>
  <sheetData>
    <row r="1" spans="1:4" s="16" customFormat="1" ht="27" customHeight="1" x14ac:dyDescent="0.2">
      <c r="A1" s="37"/>
      <c r="B1" s="38"/>
      <c r="C1"/>
    </row>
    <row r="2" spans="1:4" s="16" customFormat="1" ht="47.25" customHeight="1" x14ac:dyDescent="0.2">
      <c r="A2" s="37"/>
      <c r="B2" s="38"/>
      <c r="C2" s="21"/>
    </row>
    <row r="3" spans="1:4" s="16" customFormat="1" ht="47.25" customHeight="1" x14ac:dyDescent="0.2">
      <c r="A3" s="642" t="str">
        <f>adu!A3</f>
        <v>CATÁLOGO DE OBJETOS GEOGRÁFICOS DEL INSTITUTO GEOGRÁFICO MILITAR</v>
      </c>
      <c r="B3" s="643"/>
      <c r="C3" s="643"/>
      <c r="D3" s="644"/>
    </row>
    <row r="4" spans="1:4" s="39" customFormat="1" ht="26.25" customHeight="1" x14ac:dyDescent="0.2">
      <c r="A4" s="639" t="s">
        <v>1026</v>
      </c>
      <c r="B4" s="640"/>
      <c r="C4" s="640"/>
      <c r="D4" s="641"/>
    </row>
    <row r="5" spans="1:4" s="39" customFormat="1" ht="26.25" customHeight="1" x14ac:dyDescent="0.2">
      <c r="A5" s="76" t="str">
        <f>'LISTA ATRIBUTOS'!A8</f>
        <v>bac</v>
      </c>
      <c r="B5" s="645" t="str">
        <f>'LISTA ATRIBUTOS'!B8</f>
        <v xml:space="preserve">Categoría de Densidad de Área Construida </v>
      </c>
      <c r="C5" s="646"/>
      <c r="D5" s="647"/>
    </row>
    <row r="6" spans="1:4" s="40" customFormat="1" ht="20.100000000000001" customHeight="1" x14ac:dyDescent="0.2">
      <c r="A6" s="82" t="s">
        <v>289</v>
      </c>
      <c r="B6" s="82" t="s">
        <v>293</v>
      </c>
      <c r="C6" s="82" t="s">
        <v>294</v>
      </c>
      <c r="D6" s="81" t="s">
        <v>292</v>
      </c>
    </row>
    <row r="7" spans="1:4" s="12" customFormat="1" ht="35.1" customHeight="1" x14ac:dyDescent="0.2">
      <c r="A7" s="77">
        <v>1</v>
      </c>
      <c r="B7" s="75" t="s">
        <v>991</v>
      </c>
      <c r="C7" s="75" t="s">
        <v>901</v>
      </c>
      <c r="D7" s="68" t="s">
        <v>900</v>
      </c>
    </row>
    <row r="8" spans="1:4" s="12" customFormat="1" ht="35.1" customHeight="1" x14ac:dyDescent="0.2">
      <c r="A8" s="77">
        <v>2</v>
      </c>
      <c r="B8" s="75" t="s">
        <v>992</v>
      </c>
      <c r="C8" s="75" t="s">
        <v>902</v>
      </c>
      <c r="D8" s="68" t="s">
        <v>1028</v>
      </c>
    </row>
  </sheetData>
  <sheetProtection sheet="1" objects="1" scenarios="1"/>
  <mergeCells count="3">
    <mergeCell ref="A4:D4"/>
    <mergeCell ref="B5:D5"/>
    <mergeCell ref="A3:D3"/>
  </mergeCells>
  <pageMargins left="0.70866141732283472" right="0.70866141732283472" top="0.74803149606299213" bottom="0.74803149606299213" header="0.31496062992125984" footer="0.31496062992125984"/>
  <pageSetup scale="4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D11"/>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2.28515625" style="50" customWidth="1"/>
    <col min="3" max="3" width="60.7109375" style="30" customWidth="1"/>
    <col min="4" max="4" width="54.7109375" customWidth="1"/>
  </cols>
  <sheetData>
    <row r="1" spans="1:4" s="16" customFormat="1" ht="27" customHeight="1" x14ac:dyDescent="0.2">
      <c r="A1" s="37"/>
      <c r="B1" s="49"/>
      <c r="C1" s="21"/>
      <c r="D1"/>
    </row>
    <row r="2" spans="1:4" s="16" customFormat="1" ht="47.25" customHeight="1" x14ac:dyDescent="0.2">
      <c r="A2" s="37"/>
      <c r="B2" s="49"/>
      <c r="C2" s="21"/>
    </row>
    <row r="3" spans="1:4" s="16" customFormat="1" ht="47.25" customHeight="1" x14ac:dyDescent="0.2">
      <c r="A3" s="642" t="str">
        <f>bac!A3</f>
        <v>CATÁLOGO DE OBJETOS GEOGRÁFICOS DEL INSTITUTO GEOGRÁFICO MILITAR</v>
      </c>
      <c r="B3" s="643"/>
      <c r="C3" s="643"/>
      <c r="D3" s="644"/>
    </row>
    <row r="4" spans="1:4" s="39" customFormat="1" ht="26.25" customHeight="1" x14ac:dyDescent="0.2">
      <c r="A4" s="639" t="str">
        <f>bac!A4</f>
        <v xml:space="preserve"> - VALORES DE DOMINIOS - </v>
      </c>
      <c r="B4" s="640"/>
      <c r="C4" s="640"/>
      <c r="D4" s="641"/>
    </row>
    <row r="5" spans="1:4" s="39" customFormat="1" ht="26.25" customHeight="1" x14ac:dyDescent="0.2">
      <c r="A5" s="76" t="str">
        <f>'LISTA ATRIBUTOS'!A9</f>
        <v>cat</v>
      </c>
      <c r="B5" s="645" t="str">
        <f>'LISTA ATRIBUTOS'!B9</f>
        <v>Tipo de Teleférico</v>
      </c>
      <c r="C5" s="646"/>
      <c r="D5" s="647"/>
    </row>
    <row r="6" spans="1:4" s="40" customFormat="1" ht="20.100000000000001" customHeight="1" x14ac:dyDescent="0.2">
      <c r="A6" s="82" t="s">
        <v>289</v>
      </c>
      <c r="B6" s="82" t="s">
        <v>293</v>
      </c>
      <c r="C6" s="82" t="s">
        <v>294</v>
      </c>
      <c r="D6" s="81" t="s">
        <v>292</v>
      </c>
    </row>
    <row r="7" spans="1:4" s="12" customFormat="1" ht="39.950000000000003" customHeight="1" x14ac:dyDescent="0.2">
      <c r="A7" s="152">
        <v>-1</v>
      </c>
      <c r="B7" s="153" t="s">
        <v>683</v>
      </c>
      <c r="C7" s="141" t="s">
        <v>687</v>
      </c>
      <c r="D7" s="142"/>
    </row>
    <row r="8" spans="1:4" s="12" customFormat="1" ht="39.950000000000003" customHeight="1" x14ac:dyDescent="0.2">
      <c r="A8" s="152">
        <v>1</v>
      </c>
      <c r="B8" s="153" t="s">
        <v>755</v>
      </c>
      <c r="C8" s="141" t="s">
        <v>756</v>
      </c>
      <c r="D8" s="142"/>
    </row>
    <row r="9" spans="1:4" s="12" customFormat="1" ht="39.950000000000003" customHeight="1" x14ac:dyDescent="0.2">
      <c r="A9" s="154">
        <v>2</v>
      </c>
      <c r="B9" s="146" t="s">
        <v>759</v>
      </c>
      <c r="C9" s="143" t="s">
        <v>758</v>
      </c>
      <c r="D9" s="142"/>
    </row>
    <row r="10" spans="1:4" s="12" customFormat="1" ht="39.950000000000003" customHeight="1" x14ac:dyDescent="0.2">
      <c r="A10" s="154">
        <v>3</v>
      </c>
      <c r="B10" s="146" t="s">
        <v>760</v>
      </c>
      <c r="C10" s="143" t="s">
        <v>757</v>
      </c>
      <c r="D10" s="142"/>
    </row>
    <row r="11" spans="1:4" s="1" customFormat="1" ht="39.950000000000003" customHeight="1" x14ac:dyDescent="0.2">
      <c r="A11" s="152">
        <v>999</v>
      </c>
      <c r="B11" s="155" t="s">
        <v>686</v>
      </c>
      <c r="C11" s="143" t="s">
        <v>894</v>
      </c>
      <c r="D11" s="142"/>
    </row>
  </sheetData>
  <sheetProtection sheet="1" objects="1" scenarios="1"/>
  <mergeCells count="3">
    <mergeCell ref="B5:D5"/>
    <mergeCell ref="A3:D3"/>
    <mergeCell ref="A4:D4"/>
  </mergeCells>
  <pageMargins left="0.70866141732283472" right="0.70866141732283472" top="0.74803149606299213" bottom="0.74803149606299213" header="0.31496062992125984" footer="0.31496062992125984"/>
  <pageSetup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D18"/>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33.855468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cat!A3</f>
        <v>CATÁLOGO DE OBJETOS GEOGRÁFICOS DEL INSTITUTO GEOGRÁFICO MILITAR</v>
      </c>
      <c r="B3" s="643"/>
      <c r="C3" s="643"/>
      <c r="D3" s="644"/>
    </row>
    <row r="4" spans="1:4" s="39" customFormat="1" ht="26.25" customHeight="1" x14ac:dyDescent="0.2">
      <c r="A4" s="639" t="str">
        <f>cat!A4</f>
        <v xml:space="preserve"> - VALORES DE DOMINIOS - </v>
      </c>
      <c r="B4" s="640"/>
      <c r="C4" s="640"/>
      <c r="D4" s="641"/>
    </row>
    <row r="5" spans="1:4" s="39" customFormat="1" ht="26.25" customHeight="1" x14ac:dyDescent="0.2">
      <c r="A5" s="76" t="str">
        <f>'LISTA ATRIBUTOS'!A10</f>
        <v>cpa</v>
      </c>
      <c r="B5" s="645" t="str">
        <f>'LISTA ATRIBUTOS'!B10</f>
        <v>Tipo del Punto de Control de Levantamiento</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2">
        <v>-1</v>
      </c>
      <c r="B7" s="156" t="s">
        <v>683</v>
      </c>
      <c r="C7" s="144" t="s">
        <v>687</v>
      </c>
      <c r="D7" s="145"/>
    </row>
    <row r="8" spans="1:4" s="12" customFormat="1" ht="78" customHeight="1" x14ac:dyDescent="0.2">
      <c r="A8" s="152">
        <v>1</v>
      </c>
      <c r="B8" s="157" t="s">
        <v>1323</v>
      </c>
      <c r="C8" s="144" t="s">
        <v>801</v>
      </c>
      <c r="D8" s="145" t="s">
        <v>928</v>
      </c>
    </row>
    <row r="9" spans="1:4" s="12" customFormat="1" ht="70.5" customHeight="1" x14ac:dyDescent="0.2">
      <c r="A9" s="152">
        <v>2</v>
      </c>
      <c r="B9" s="157" t="s">
        <v>1322</v>
      </c>
      <c r="C9" s="144" t="s">
        <v>800</v>
      </c>
      <c r="D9" s="145" t="s">
        <v>797</v>
      </c>
    </row>
    <row r="10" spans="1:4" s="12" customFormat="1" ht="63.75" customHeight="1" x14ac:dyDescent="0.2">
      <c r="A10" s="152">
        <v>3</v>
      </c>
      <c r="B10" s="157" t="s">
        <v>1321</v>
      </c>
      <c r="C10" s="144" t="s">
        <v>799</v>
      </c>
      <c r="D10" s="145" t="s">
        <v>798</v>
      </c>
    </row>
    <row r="11" spans="1:4" ht="33.950000000000003" customHeight="1" x14ac:dyDescent="0.2">
      <c r="A11" s="152">
        <v>4</v>
      </c>
      <c r="B11" s="146" t="s">
        <v>936</v>
      </c>
      <c r="C11" s="144" t="s">
        <v>930</v>
      </c>
      <c r="D11" s="144" t="s">
        <v>935</v>
      </c>
    </row>
    <row r="12" spans="1:4" ht="33.950000000000003" customHeight="1" x14ac:dyDescent="0.2">
      <c r="A12" s="152">
        <v>5</v>
      </c>
      <c r="B12" s="146" t="s">
        <v>929</v>
      </c>
      <c r="C12" s="144" t="s">
        <v>931</v>
      </c>
      <c r="D12" s="144" t="s">
        <v>932</v>
      </c>
    </row>
    <row r="13" spans="1:4" ht="72.75" customHeight="1" x14ac:dyDescent="0.2">
      <c r="A13" s="152">
        <v>6</v>
      </c>
      <c r="B13" s="146" t="s">
        <v>937</v>
      </c>
      <c r="C13" s="144" t="s">
        <v>849</v>
      </c>
      <c r="D13" s="158"/>
    </row>
    <row r="14" spans="1:4" ht="55.5" customHeight="1" x14ac:dyDescent="0.2">
      <c r="A14" s="152">
        <v>7</v>
      </c>
      <c r="B14" s="146" t="s">
        <v>938</v>
      </c>
      <c r="C14" s="144" t="s">
        <v>934</v>
      </c>
      <c r="D14" s="144" t="s">
        <v>933</v>
      </c>
    </row>
    <row r="15" spans="1:4" ht="80.25" customHeight="1" x14ac:dyDescent="0.2">
      <c r="A15" s="152">
        <v>8</v>
      </c>
      <c r="B15" s="146" t="s">
        <v>939</v>
      </c>
      <c r="C15" s="144" t="s">
        <v>850</v>
      </c>
      <c r="D15" s="144" t="s">
        <v>851</v>
      </c>
    </row>
    <row r="16" spans="1:4" ht="80.25" customHeight="1" x14ac:dyDescent="0.2">
      <c r="A16" s="152">
        <v>9</v>
      </c>
      <c r="B16" s="146" t="s">
        <v>940</v>
      </c>
      <c r="C16" s="144" t="s">
        <v>852</v>
      </c>
      <c r="D16" s="144" t="s">
        <v>853</v>
      </c>
    </row>
    <row r="17" spans="1:4" ht="35.25" customHeight="1" x14ac:dyDescent="0.2">
      <c r="A17" s="152">
        <v>10</v>
      </c>
      <c r="B17" s="146" t="s">
        <v>941</v>
      </c>
      <c r="C17" s="144" t="s">
        <v>465</v>
      </c>
      <c r="D17" s="145" t="s">
        <v>802</v>
      </c>
    </row>
    <row r="18" spans="1:4" ht="53.25" customHeight="1" x14ac:dyDescent="0.2">
      <c r="A18" s="152">
        <v>999</v>
      </c>
      <c r="B18" s="155" t="s">
        <v>686</v>
      </c>
      <c r="C18" s="144" t="s">
        <v>894</v>
      </c>
      <c r="D18"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pageSetUpPr fitToPage="1"/>
  </sheetPr>
  <dimension ref="A1:D8"/>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1.140625" style="50" customWidth="1"/>
    <col min="3" max="3" width="60.7109375" style="30" customWidth="1"/>
    <col min="4" max="4" width="60.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cpa!A3</f>
        <v>CATÁLOGO DE OBJETOS GEOGRÁFICOS DEL INSTITUTO GEOGRÁFICO MILITAR</v>
      </c>
      <c r="B3" s="643"/>
      <c r="C3" s="643"/>
      <c r="D3" s="644"/>
    </row>
    <row r="4" spans="1:4" s="39" customFormat="1" ht="26.25" customHeight="1" x14ac:dyDescent="0.2">
      <c r="A4" s="639" t="str">
        <f>cpa!A4</f>
        <v xml:space="preserve"> - VALORES DE DOMINIOS - </v>
      </c>
      <c r="B4" s="640"/>
      <c r="C4" s="640"/>
      <c r="D4" s="641"/>
    </row>
    <row r="5" spans="1:4" s="39" customFormat="1" ht="26.25" customHeight="1" x14ac:dyDescent="0.2">
      <c r="A5" s="76" t="str">
        <f>'LISTA ATRIBUTOS'!A12</f>
        <v>ela</v>
      </c>
      <c r="B5" s="645" t="str">
        <f>'LISTA ATRIBUTOS'!B12</f>
        <v>Categoría de Precisión de Elevación</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46" t="s">
        <v>538</v>
      </c>
      <c r="C7" s="145" t="s">
        <v>456</v>
      </c>
      <c r="D7" s="68" t="s">
        <v>1342</v>
      </c>
    </row>
    <row r="8" spans="1:4" s="12" customFormat="1" ht="33.950000000000003" customHeight="1" x14ac:dyDescent="0.2">
      <c r="A8" s="159">
        <v>7</v>
      </c>
      <c r="B8" s="146" t="s">
        <v>541</v>
      </c>
      <c r="C8" s="146" t="s">
        <v>377</v>
      </c>
      <c r="D8" s="68" t="s">
        <v>1344</v>
      </c>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pageSetUpPr fitToPage="1"/>
  </sheetPr>
  <dimension ref="A1:D74"/>
  <sheetViews>
    <sheetView showGridLines="0" showRowColHeaders="0" workbookViewId="0">
      <pane ySplit="6" topLeftCell="A7" activePane="bottomLeft" state="frozen"/>
      <selection pane="bottomLeft"/>
    </sheetView>
  </sheetViews>
  <sheetFormatPr baseColWidth="10" defaultRowHeight="15.75" x14ac:dyDescent="0.2"/>
  <cols>
    <col min="1" max="1" width="10.140625" style="43" customWidth="1"/>
    <col min="2" max="2" width="35" style="50" bestFit="1"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ela!A3</f>
        <v>CATÁLOGO DE OBJETOS GEOGRÁFICOS DEL INSTITUTO GEOGRÁFICO MILITAR</v>
      </c>
      <c r="B3" s="643"/>
      <c r="C3" s="643"/>
      <c r="D3" s="644"/>
    </row>
    <row r="4" spans="1:4" s="39" customFormat="1" ht="26.25" customHeight="1" x14ac:dyDescent="0.2">
      <c r="A4" s="639" t="str">
        <f>ela!A4</f>
        <v xml:space="preserve"> - VALORES DE DOMINIOS - </v>
      </c>
      <c r="B4" s="640"/>
      <c r="C4" s="640"/>
      <c r="D4" s="641"/>
    </row>
    <row r="5" spans="1:4" s="39" customFormat="1" ht="26.25" customHeight="1" x14ac:dyDescent="0.2">
      <c r="A5" s="76" t="str">
        <f>'LISTA ATRIBUTOS'!A13</f>
        <v>ffn</v>
      </c>
      <c r="B5" s="645" t="str">
        <f>'LISTA ATRIBUTOS'!B13</f>
        <v>Funcionalidad</v>
      </c>
      <c r="C5" s="646"/>
      <c r="D5" s="647"/>
    </row>
    <row r="6" spans="1:4" s="40" customFormat="1" ht="20.100000000000001" customHeight="1" x14ac:dyDescent="0.2">
      <c r="A6" s="82" t="s">
        <v>289</v>
      </c>
      <c r="B6" s="82" t="s">
        <v>293</v>
      </c>
      <c r="C6" s="82" t="s">
        <v>294</v>
      </c>
      <c r="D6" s="81" t="s">
        <v>292</v>
      </c>
    </row>
    <row r="7" spans="1:4" s="12" customFormat="1" ht="39.950000000000003" customHeight="1" x14ac:dyDescent="0.2">
      <c r="A7" s="152">
        <v>-1</v>
      </c>
      <c r="B7" s="156" t="s">
        <v>683</v>
      </c>
      <c r="C7" s="146" t="s">
        <v>687</v>
      </c>
      <c r="D7" s="145"/>
    </row>
    <row r="8" spans="1:4" s="12" customFormat="1" ht="58.5" customHeight="1" x14ac:dyDescent="0.2">
      <c r="A8" s="152">
        <v>1</v>
      </c>
      <c r="B8" s="155" t="s">
        <v>857</v>
      </c>
      <c r="C8" s="148" t="s">
        <v>1159</v>
      </c>
      <c r="D8" s="145"/>
    </row>
    <row r="9" spans="1:4" s="12" customFormat="1" ht="39.950000000000003" customHeight="1" x14ac:dyDescent="0.2">
      <c r="A9" s="152">
        <v>2</v>
      </c>
      <c r="B9" s="155" t="s">
        <v>858</v>
      </c>
      <c r="C9" s="148" t="s">
        <v>838</v>
      </c>
      <c r="D9" s="158"/>
    </row>
    <row r="10" spans="1:4" s="12" customFormat="1" ht="39.950000000000003" customHeight="1" x14ac:dyDescent="0.2">
      <c r="A10" s="152">
        <v>3</v>
      </c>
      <c r="B10" s="155" t="s">
        <v>859</v>
      </c>
      <c r="C10" s="148" t="s">
        <v>92</v>
      </c>
      <c r="D10" s="145"/>
    </row>
    <row r="11" spans="1:4" s="12" customFormat="1" ht="39.950000000000003" customHeight="1" x14ac:dyDescent="0.2">
      <c r="A11" s="152">
        <v>4</v>
      </c>
      <c r="B11" s="146" t="s">
        <v>860</v>
      </c>
      <c r="C11" s="145" t="s">
        <v>836</v>
      </c>
      <c r="D11" s="145"/>
    </row>
    <row r="12" spans="1:4" s="12" customFormat="1" ht="39.950000000000003" customHeight="1" x14ac:dyDescent="0.2">
      <c r="A12" s="152">
        <v>5</v>
      </c>
      <c r="B12" s="146" t="s">
        <v>1249</v>
      </c>
      <c r="C12" s="145" t="s">
        <v>1250</v>
      </c>
      <c r="D12" s="145"/>
    </row>
    <row r="13" spans="1:4" s="12" customFormat="1" ht="39.950000000000003" customHeight="1" x14ac:dyDescent="0.2">
      <c r="A13" s="152">
        <v>6</v>
      </c>
      <c r="B13" s="146" t="s">
        <v>1251</v>
      </c>
      <c r="C13" s="145" t="s">
        <v>831</v>
      </c>
      <c r="D13" s="145"/>
    </row>
    <row r="14" spans="1:4" s="12" customFormat="1" ht="39.950000000000003" customHeight="1" x14ac:dyDescent="0.2">
      <c r="A14" s="152">
        <v>7</v>
      </c>
      <c r="B14" s="160" t="s">
        <v>1252</v>
      </c>
      <c r="C14" s="148" t="s">
        <v>819</v>
      </c>
      <c r="D14" s="145"/>
    </row>
    <row r="15" spans="1:4" s="12" customFormat="1" ht="39.950000000000003" customHeight="1" x14ac:dyDescent="0.2">
      <c r="A15" s="152">
        <v>8</v>
      </c>
      <c r="B15" s="161" t="s">
        <v>1253</v>
      </c>
      <c r="C15" s="145" t="s">
        <v>1160</v>
      </c>
      <c r="D15" s="145"/>
    </row>
    <row r="16" spans="1:4" s="12" customFormat="1" ht="39.950000000000003" customHeight="1" x14ac:dyDescent="0.2">
      <c r="A16" s="152">
        <v>9</v>
      </c>
      <c r="B16" s="155" t="s">
        <v>1254</v>
      </c>
      <c r="C16" s="148" t="s">
        <v>9</v>
      </c>
      <c r="D16" s="145"/>
    </row>
    <row r="17" spans="1:4" s="12" customFormat="1" ht="39.950000000000003" customHeight="1" x14ac:dyDescent="0.2">
      <c r="A17" s="152">
        <v>10</v>
      </c>
      <c r="B17" s="146" t="s">
        <v>1255</v>
      </c>
      <c r="C17" s="145" t="s">
        <v>830</v>
      </c>
      <c r="D17" s="145"/>
    </row>
    <row r="18" spans="1:4" s="12" customFormat="1" ht="39.950000000000003" customHeight="1" x14ac:dyDescent="0.2">
      <c r="A18" s="152">
        <v>11</v>
      </c>
      <c r="B18" s="155" t="s">
        <v>1256</v>
      </c>
      <c r="C18" s="148" t="s">
        <v>834</v>
      </c>
      <c r="D18" s="145"/>
    </row>
    <row r="19" spans="1:4" s="12" customFormat="1" ht="39.950000000000003" customHeight="1" x14ac:dyDescent="0.2">
      <c r="A19" s="152">
        <v>12</v>
      </c>
      <c r="B19" s="155" t="s">
        <v>1257</v>
      </c>
      <c r="C19" s="148" t="s">
        <v>0</v>
      </c>
      <c r="D19" s="158"/>
    </row>
    <row r="20" spans="1:4" s="12" customFormat="1" ht="39.950000000000003" customHeight="1" x14ac:dyDescent="0.2">
      <c r="A20" s="152">
        <v>13</v>
      </c>
      <c r="B20" s="146" t="s">
        <v>1258</v>
      </c>
      <c r="C20" s="145" t="s">
        <v>226</v>
      </c>
      <c r="D20" s="145"/>
    </row>
    <row r="21" spans="1:4" s="12" customFormat="1" ht="39.950000000000003" customHeight="1" x14ac:dyDescent="0.2">
      <c r="A21" s="152">
        <v>14</v>
      </c>
      <c r="B21" s="155" t="s">
        <v>1259</v>
      </c>
      <c r="C21" s="148" t="s">
        <v>840</v>
      </c>
      <c r="D21" s="158"/>
    </row>
    <row r="22" spans="1:4" s="12" customFormat="1" ht="39.950000000000003" customHeight="1" x14ac:dyDescent="0.2">
      <c r="A22" s="152">
        <v>15</v>
      </c>
      <c r="B22" s="146" t="s">
        <v>1260</v>
      </c>
      <c r="C22" s="145" t="s">
        <v>1161</v>
      </c>
      <c r="D22" s="145"/>
    </row>
    <row r="23" spans="1:4" s="12" customFormat="1" ht="39.950000000000003" customHeight="1" x14ac:dyDescent="0.2">
      <c r="A23" s="152">
        <v>16</v>
      </c>
      <c r="B23" s="155" t="s">
        <v>1261</v>
      </c>
      <c r="C23" s="148" t="s">
        <v>45</v>
      </c>
      <c r="D23" s="158"/>
    </row>
    <row r="24" spans="1:4" s="12" customFormat="1" ht="39.950000000000003" customHeight="1" x14ac:dyDescent="0.2">
      <c r="A24" s="152">
        <v>17</v>
      </c>
      <c r="B24" s="155" t="s">
        <v>1262</v>
      </c>
      <c r="C24" s="148" t="s">
        <v>46</v>
      </c>
      <c r="D24" s="158"/>
    </row>
    <row r="25" spans="1:4" s="12" customFormat="1" ht="39.950000000000003" customHeight="1" x14ac:dyDescent="0.2">
      <c r="A25" s="152">
        <v>18</v>
      </c>
      <c r="B25" s="146" t="s">
        <v>1263</v>
      </c>
      <c r="C25" s="145" t="s">
        <v>429</v>
      </c>
      <c r="D25" s="145"/>
    </row>
    <row r="26" spans="1:4" s="12" customFormat="1" ht="48.75" customHeight="1" x14ac:dyDescent="0.2">
      <c r="A26" s="152">
        <v>19</v>
      </c>
      <c r="B26" s="155" t="s">
        <v>1264</v>
      </c>
      <c r="C26" s="148" t="s">
        <v>1162</v>
      </c>
      <c r="D26" s="145"/>
    </row>
    <row r="27" spans="1:4" s="12" customFormat="1" ht="39.950000000000003" customHeight="1" x14ac:dyDescent="0.2">
      <c r="A27" s="152">
        <v>20</v>
      </c>
      <c r="B27" s="155" t="s">
        <v>1265</v>
      </c>
      <c r="C27" s="148" t="s">
        <v>824</v>
      </c>
      <c r="D27" s="145"/>
    </row>
    <row r="28" spans="1:4" s="12" customFormat="1" ht="39.950000000000003" customHeight="1" x14ac:dyDescent="0.2">
      <c r="A28" s="152">
        <v>21</v>
      </c>
      <c r="B28" s="155" t="s">
        <v>1266</v>
      </c>
      <c r="C28" s="148" t="s">
        <v>821</v>
      </c>
      <c r="D28" s="145"/>
    </row>
    <row r="29" spans="1:4" s="12" customFormat="1" ht="39.950000000000003" customHeight="1" x14ac:dyDescent="0.2">
      <c r="A29" s="152">
        <v>22</v>
      </c>
      <c r="B29" s="155" t="s">
        <v>1267</v>
      </c>
      <c r="C29" s="148" t="s">
        <v>1246</v>
      </c>
      <c r="D29" s="158"/>
    </row>
    <row r="30" spans="1:4" s="12" customFormat="1" ht="39.950000000000003" customHeight="1" x14ac:dyDescent="0.2">
      <c r="A30" s="152">
        <v>23</v>
      </c>
      <c r="B30" s="146" t="s">
        <v>1268</v>
      </c>
      <c r="C30" s="145" t="s">
        <v>835</v>
      </c>
      <c r="D30" s="145"/>
    </row>
    <row r="31" spans="1:4" s="12" customFormat="1" ht="39.950000000000003" customHeight="1" x14ac:dyDescent="0.2">
      <c r="A31" s="152">
        <v>24</v>
      </c>
      <c r="B31" s="157" t="s">
        <v>1269</v>
      </c>
      <c r="C31" s="148" t="s">
        <v>829</v>
      </c>
      <c r="D31" s="145"/>
    </row>
    <row r="32" spans="1:4" s="12" customFormat="1" ht="39.950000000000003" customHeight="1" x14ac:dyDescent="0.2">
      <c r="A32" s="152">
        <v>25</v>
      </c>
      <c r="B32" s="155" t="s">
        <v>1270</v>
      </c>
      <c r="C32" s="148" t="s">
        <v>839</v>
      </c>
      <c r="D32" s="158"/>
    </row>
    <row r="33" spans="1:4" s="12" customFormat="1" ht="39.950000000000003" customHeight="1" x14ac:dyDescent="0.2">
      <c r="A33" s="152">
        <v>26</v>
      </c>
      <c r="B33" s="271" t="s">
        <v>1271</v>
      </c>
      <c r="C33" s="145" t="s">
        <v>475</v>
      </c>
      <c r="D33" s="145"/>
    </row>
    <row r="34" spans="1:4" s="12" customFormat="1" ht="39.950000000000003" customHeight="1" x14ac:dyDescent="0.2">
      <c r="A34" s="152">
        <v>27</v>
      </c>
      <c r="B34" s="155" t="s">
        <v>1272</v>
      </c>
      <c r="C34" s="148" t="s">
        <v>826</v>
      </c>
      <c r="D34" s="145"/>
    </row>
    <row r="35" spans="1:4" s="12" customFormat="1" ht="39.950000000000003" customHeight="1" x14ac:dyDescent="0.2">
      <c r="A35" s="152">
        <v>28</v>
      </c>
      <c r="B35" s="155" t="s">
        <v>1273</v>
      </c>
      <c r="C35" s="149" t="s">
        <v>833</v>
      </c>
      <c r="D35" s="145"/>
    </row>
    <row r="36" spans="1:4" s="12" customFormat="1" ht="39.950000000000003" customHeight="1" x14ac:dyDescent="0.2">
      <c r="A36" s="152">
        <v>29</v>
      </c>
      <c r="B36" s="155" t="s">
        <v>1274</v>
      </c>
      <c r="C36" s="148" t="s">
        <v>837</v>
      </c>
      <c r="D36" s="158"/>
    </row>
    <row r="37" spans="1:4" s="12" customFormat="1" ht="39.950000000000003" customHeight="1" x14ac:dyDescent="0.2">
      <c r="A37" s="152">
        <v>30</v>
      </c>
      <c r="B37" s="155" t="s">
        <v>1275</v>
      </c>
      <c r="C37" s="148" t="s">
        <v>4</v>
      </c>
      <c r="D37" s="158"/>
    </row>
    <row r="38" spans="1:4" s="12" customFormat="1" ht="39.950000000000003" customHeight="1" x14ac:dyDescent="0.2">
      <c r="A38" s="152">
        <v>31</v>
      </c>
      <c r="B38" s="155" t="s">
        <v>1276</v>
      </c>
      <c r="C38" s="148" t="s">
        <v>1163</v>
      </c>
      <c r="D38" s="158"/>
    </row>
    <row r="39" spans="1:4" s="12" customFormat="1" ht="39.950000000000003" customHeight="1" x14ac:dyDescent="0.2">
      <c r="A39" s="152">
        <v>32</v>
      </c>
      <c r="B39" s="155" t="s">
        <v>1277</v>
      </c>
      <c r="C39" s="148" t="s">
        <v>5</v>
      </c>
      <c r="D39" s="145"/>
    </row>
    <row r="40" spans="1:4" s="12" customFormat="1" ht="39.950000000000003" customHeight="1" x14ac:dyDescent="0.2">
      <c r="A40" s="152">
        <v>33</v>
      </c>
      <c r="B40" s="155" t="s">
        <v>1136</v>
      </c>
      <c r="C40" s="148" t="s">
        <v>30</v>
      </c>
      <c r="D40" s="158"/>
    </row>
    <row r="41" spans="1:4" s="12" customFormat="1" ht="39.950000000000003" customHeight="1" x14ac:dyDescent="0.2">
      <c r="A41" s="152">
        <v>34</v>
      </c>
      <c r="B41" s="155" t="s">
        <v>1137</v>
      </c>
      <c r="C41" s="148" t="s">
        <v>1164</v>
      </c>
      <c r="D41" s="145"/>
    </row>
    <row r="42" spans="1:4" s="12" customFormat="1" ht="39.950000000000003" customHeight="1" x14ac:dyDescent="0.2">
      <c r="A42" s="152">
        <v>35</v>
      </c>
      <c r="B42" s="155" t="s">
        <v>1138</v>
      </c>
      <c r="C42" s="148" t="s">
        <v>1165</v>
      </c>
      <c r="D42" s="145"/>
    </row>
    <row r="43" spans="1:4" s="12" customFormat="1" ht="39.950000000000003" customHeight="1" x14ac:dyDescent="0.2">
      <c r="A43" s="152">
        <v>36</v>
      </c>
      <c r="B43" s="155" t="s">
        <v>1139</v>
      </c>
      <c r="C43" s="150" t="s">
        <v>1166</v>
      </c>
      <c r="D43" s="145"/>
    </row>
    <row r="44" spans="1:4" s="12" customFormat="1" ht="39.950000000000003" customHeight="1" x14ac:dyDescent="0.2">
      <c r="A44" s="152">
        <v>37</v>
      </c>
      <c r="B44" s="146" t="s">
        <v>1140</v>
      </c>
      <c r="C44" s="145" t="s">
        <v>428</v>
      </c>
      <c r="D44" s="145"/>
    </row>
    <row r="45" spans="1:4" s="12" customFormat="1" ht="39.950000000000003" customHeight="1" x14ac:dyDescent="0.2">
      <c r="A45" s="152">
        <v>38</v>
      </c>
      <c r="B45" s="155" t="s">
        <v>1141</v>
      </c>
      <c r="C45" s="148" t="s">
        <v>2</v>
      </c>
      <c r="D45" s="145"/>
    </row>
    <row r="46" spans="1:4" s="12" customFormat="1" ht="39.950000000000003" customHeight="1" x14ac:dyDescent="0.2">
      <c r="A46" s="152">
        <v>39</v>
      </c>
      <c r="B46" s="161" t="s">
        <v>1142</v>
      </c>
      <c r="C46" s="145" t="s">
        <v>1167</v>
      </c>
      <c r="D46" s="145"/>
    </row>
    <row r="47" spans="1:4" s="12" customFormat="1" ht="39.950000000000003" customHeight="1" x14ac:dyDescent="0.2">
      <c r="A47" s="152">
        <v>40</v>
      </c>
      <c r="B47" s="155" t="s">
        <v>1143</v>
      </c>
      <c r="C47" s="148" t="s">
        <v>1168</v>
      </c>
      <c r="D47" s="145"/>
    </row>
    <row r="48" spans="1:4" s="12" customFormat="1" ht="39.950000000000003" customHeight="1" x14ac:dyDescent="0.2">
      <c r="A48" s="152">
        <v>41</v>
      </c>
      <c r="B48" s="155" t="s">
        <v>1144</v>
      </c>
      <c r="C48" s="148" t="s">
        <v>1169</v>
      </c>
      <c r="D48" s="158"/>
    </row>
    <row r="49" spans="1:4" ht="39.950000000000003" customHeight="1" x14ac:dyDescent="0.2">
      <c r="A49" s="152">
        <v>42</v>
      </c>
      <c r="B49" s="155" t="s">
        <v>1145</v>
      </c>
      <c r="C49" s="148" t="s">
        <v>18</v>
      </c>
      <c r="D49" s="145"/>
    </row>
    <row r="50" spans="1:4" ht="48" customHeight="1" x14ac:dyDescent="0.2">
      <c r="A50" s="152">
        <v>43</v>
      </c>
      <c r="B50" s="155" t="s">
        <v>1146</v>
      </c>
      <c r="C50" s="150" t="s">
        <v>19</v>
      </c>
      <c r="D50" s="158"/>
    </row>
    <row r="51" spans="1:4" s="236" customFormat="1" ht="48" customHeight="1" x14ac:dyDescent="0.2">
      <c r="A51" s="152">
        <v>44</v>
      </c>
      <c r="B51" s="155" t="s">
        <v>1247</v>
      </c>
      <c r="C51" s="150" t="s">
        <v>1248</v>
      </c>
      <c r="D51" s="158"/>
    </row>
    <row r="52" spans="1:4" ht="39.950000000000003" customHeight="1" x14ac:dyDescent="0.2">
      <c r="A52" s="152">
        <v>45</v>
      </c>
      <c r="B52" s="155" t="s">
        <v>1279</v>
      </c>
      <c r="C52" s="148" t="s">
        <v>820</v>
      </c>
      <c r="D52" s="145"/>
    </row>
    <row r="53" spans="1:4" ht="39.950000000000003" customHeight="1" x14ac:dyDescent="0.2">
      <c r="A53" s="152">
        <v>46</v>
      </c>
      <c r="B53" s="155" t="s">
        <v>1280</v>
      </c>
      <c r="C53" s="148" t="s">
        <v>828</v>
      </c>
      <c r="D53" s="145"/>
    </row>
    <row r="54" spans="1:4" ht="39.950000000000003" customHeight="1" x14ac:dyDescent="0.2">
      <c r="A54" s="152">
        <v>47</v>
      </c>
      <c r="B54" s="155" t="s">
        <v>1281</v>
      </c>
      <c r="C54" s="150" t="s">
        <v>6</v>
      </c>
      <c r="D54" s="158"/>
    </row>
    <row r="55" spans="1:4" ht="39.950000000000003" customHeight="1" x14ac:dyDescent="0.2">
      <c r="A55" s="152">
        <v>48</v>
      </c>
      <c r="B55" s="155" t="s">
        <v>1282</v>
      </c>
      <c r="C55" s="148" t="s">
        <v>44</v>
      </c>
      <c r="D55" s="158"/>
    </row>
    <row r="56" spans="1:4" ht="39.950000000000003" customHeight="1" x14ac:dyDescent="0.2">
      <c r="A56" s="152">
        <v>49</v>
      </c>
      <c r="B56" s="155" t="s">
        <v>1283</v>
      </c>
      <c r="C56" s="148" t="s">
        <v>823</v>
      </c>
      <c r="D56" s="145"/>
    </row>
    <row r="57" spans="1:4" ht="39.950000000000003" customHeight="1" x14ac:dyDescent="0.2">
      <c r="A57" s="152">
        <v>50</v>
      </c>
      <c r="B57" s="155" t="s">
        <v>1278</v>
      </c>
      <c r="C57" s="148" t="s">
        <v>822</v>
      </c>
      <c r="D57" s="145"/>
    </row>
    <row r="58" spans="1:4" ht="39.950000000000003" customHeight="1" x14ac:dyDescent="0.2">
      <c r="A58" s="152">
        <v>51</v>
      </c>
      <c r="B58" s="155" t="s">
        <v>1284</v>
      </c>
      <c r="C58" s="148" t="s">
        <v>1</v>
      </c>
      <c r="D58" s="158"/>
    </row>
    <row r="59" spans="1:4" ht="39.950000000000003" customHeight="1" x14ac:dyDescent="0.2">
      <c r="A59" s="152">
        <v>52</v>
      </c>
      <c r="B59" s="161" t="s">
        <v>1285</v>
      </c>
      <c r="C59" s="145" t="s">
        <v>314</v>
      </c>
      <c r="D59" s="145"/>
    </row>
    <row r="60" spans="1:4" ht="39.950000000000003" customHeight="1" x14ac:dyDescent="0.2">
      <c r="A60" s="152">
        <v>53</v>
      </c>
      <c r="B60" s="161" t="s">
        <v>1286</v>
      </c>
      <c r="C60" s="145" t="s">
        <v>427</v>
      </c>
      <c r="D60" s="145"/>
    </row>
    <row r="61" spans="1:4" ht="39.950000000000003" customHeight="1" x14ac:dyDescent="0.2">
      <c r="A61" s="152">
        <v>54</v>
      </c>
      <c r="B61" s="155" t="s">
        <v>1287</v>
      </c>
      <c r="C61" s="148" t="s">
        <v>29</v>
      </c>
      <c r="D61" s="158"/>
    </row>
    <row r="62" spans="1:4" ht="39.950000000000003" customHeight="1" x14ac:dyDescent="0.2">
      <c r="A62" s="152">
        <v>55</v>
      </c>
      <c r="B62" s="155" t="s">
        <v>1288</v>
      </c>
      <c r="C62" s="148" t="s">
        <v>1170</v>
      </c>
      <c r="D62" s="158"/>
    </row>
    <row r="63" spans="1:4" ht="61.5" customHeight="1" x14ac:dyDescent="0.2">
      <c r="A63" s="152">
        <v>56</v>
      </c>
      <c r="B63" s="155" t="s">
        <v>1289</v>
      </c>
      <c r="C63" s="148" t="s">
        <v>827</v>
      </c>
      <c r="D63" s="145"/>
    </row>
    <row r="64" spans="1:4" ht="65.25" customHeight="1" x14ac:dyDescent="0.2">
      <c r="A64" s="152">
        <v>57</v>
      </c>
      <c r="B64" s="157" t="s">
        <v>1290</v>
      </c>
      <c r="C64" s="148" t="s">
        <v>1171</v>
      </c>
      <c r="D64" s="145"/>
    </row>
    <row r="65" spans="1:4" ht="50.25" customHeight="1" x14ac:dyDescent="0.2">
      <c r="A65" s="152">
        <v>58</v>
      </c>
      <c r="B65" s="155" t="s">
        <v>1291</v>
      </c>
      <c r="C65" s="150" t="s">
        <v>1172</v>
      </c>
      <c r="D65" s="158"/>
    </row>
    <row r="66" spans="1:4" ht="39.950000000000003" customHeight="1" x14ac:dyDescent="0.2">
      <c r="A66" s="152">
        <v>59</v>
      </c>
      <c r="B66" s="155" t="s">
        <v>1292</v>
      </c>
      <c r="C66" s="148" t="s">
        <v>841</v>
      </c>
      <c r="D66" s="158"/>
    </row>
    <row r="67" spans="1:4" ht="39.950000000000003" customHeight="1" x14ac:dyDescent="0.2">
      <c r="A67" s="152">
        <v>60</v>
      </c>
      <c r="B67" s="161" t="s">
        <v>1293</v>
      </c>
      <c r="C67" s="145" t="s">
        <v>231</v>
      </c>
      <c r="D67" s="145"/>
    </row>
    <row r="68" spans="1:4" ht="39.950000000000003" customHeight="1" x14ac:dyDescent="0.2">
      <c r="A68" s="152">
        <v>61</v>
      </c>
      <c r="B68" s="155" t="s">
        <v>1294</v>
      </c>
      <c r="C68" s="148" t="s">
        <v>47</v>
      </c>
      <c r="D68" s="158"/>
    </row>
    <row r="69" spans="1:4" ht="52.5" customHeight="1" x14ac:dyDescent="0.2">
      <c r="A69" s="152">
        <v>62</v>
      </c>
      <c r="B69" s="160" t="s">
        <v>1295</v>
      </c>
      <c r="C69" s="145" t="s">
        <v>825</v>
      </c>
      <c r="D69" s="145"/>
    </row>
    <row r="70" spans="1:4" ht="39.950000000000003" customHeight="1" x14ac:dyDescent="0.2">
      <c r="A70" s="152">
        <v>63</v>
      </c>
      <c r="B70" s="160" t="s">
        <v>1296</v>
      </c>
      <c r="C70" s="145" t="s">
        <v>7</v>
      </c>
      <c r="D70" s="158"/>
    </row>
    <row r="71" spans="1:4" ht="39.950000000000003" customHeight="1" x14ac:dyDescent="0.2">
      <c r="A71" s="152">
        <v>64</v>
      </c>
      <c r="B71" s="155" t="s">
        <v>1297</v>
      </c>
      <c r="C71" s="148" t="s">
        <v>8</v>
      </c>
      <c r="D71" s="158"/>
    </row>
    <row r="72" spans="1:4" ht="54" customHeight="1" x14ac:dyDescent="0.2">
      <c r="A72" s="152">
        <v>65</v>
      </c>
      <c r="B72" s="271" t="s">
        <v>1298</v>
      </c>
      <c r="C72" s="145" t="s">
        <v>832</v>
      </c>
      <c r="D72" s="145"/>
    </row>
    <row r="73" spans="1:4" ht="39.950000000000003" customHeight="1" x14ac:dyDescent="0.2">
      <c r="A73" s="152">
        <v>66</v>
      </c>
      <c r="B73" s="161" t="s">
        <v>1299</v>
      </c>
      <c r="C73" s="145" t="s">
        <v>476</v>
      </c>
      <c r="D73" s="145"/>
    </row>
    <row r="74" spans="1:4" ht="39.950000000000003" customHeight="1" x14ac:dyDescent="0.2">
      <c r="A74" s="152">
        <v>999</v>
      </c>
      <c r="B74" s="155" t="s">
        <v>686</v>
      </c>
      <c r="C74" s="145" t="s">
        <v>894</v>
      </c>
      <c r="D74" s="158"/>
    </row>
  </sheetData>
  <sheetProtection sheet="1" objects="1" scenarios="1"/>
  <mergeCells count="3">
    <mergeCell ref="A3:D3"/>
    <mergeCell ref="B5:D5"/>
    <mergeCell ref="A4:D4"/>
  </mergeCells>
  <pageMargins left="0.70866141732283472" right="0.70866141732283472" top="0.74803149606299213" bottom="0.74803149606299213" header="0.31496062992125984" footer="0.31496062992125984"/>
  <pageSetup scale="1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D9"/>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19.5703125" style="50" customWidth="1"/>
    <col min="3" max="3" width="60.7109375" style="30" customWidth="1"/>
    <col min="4" max="4" width="60.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ffn!A3</f>
        <v>CATÁLOGO DE OBJETOS GEOGRÁFICOS DEL INSTITUTO GEOGRÁFICO MILITAR</v>
      </c>
      <c r="B3" s="643"/>
      <c r="C3" s="643"/>
      <c r="D3" s="644"/>
    </row>
    <row r="4" spans="1:4" s="39" customFormat="1" ht="26.25" customHeight="1" x14ac:dyDescent="0.2">
      <c r="A4" s="639" t="str">
        <f>ffn!A4</f>
        <v xml:space="preserve"> - VALORES DE DOMINIOS - </v>
      </c>
      <c r="B4" s="640"/>
      <c r="C4" s="640"/>
      <c r="D4" s="641"/>
    </row>
    <row r="5" spans="1:4" s="39" customFormat="1" ht="26.25" customHeight="1" x14ac:dyDescent="0.2">
      <c r="A5" s="76" t="str">
        <f>'LISTA ATRIBUTOS'!A14</f>
        <v>fic</v>
      </c>
      <c r="B5" s="645" t="str">
        <f>'LISTA ATRIBUTOS'!B14</f>
        <v>Tipo de Terraplén</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60" t="s">
        <v>786</v>
      </c>
      <c r="C7" s="145" t="s">
        <v>788</v>
      </c>
      <c r="D7" s="145"/>
    </row>
    <row r="8" spans="1:4" s="12" customFormat="1" ht="33.950000000000003" customHeight="1" x14ac:dyDescent="0.2">
      <c r="A8" s="159">
        <v>2</v>
      </c>
      <c r="B8" s="155" t="s">
        <v>787</v>
      </c>
      <c r="C8" s="143" t="s">
        <v>789</v>
      </c>
      <c r="D8" s="145"/>
    </row>
    <row r="9" spans="1:4" ht="48.75" customHeight="1" x14ac:dyDescent="0.2">
      <c r="A9" s="152">
        <v>999</v>
      </c>
      <c r="B9" s="155" t="s">
        <v>686</v>
      </c>
      <c r="C9" s="143" t="s">
        <v>894</v>
      </c>
      <c r="D9" s="161"/>
    </row>
  </sheetData>
  <sheetProtection sheet="1" objects="1" scenarios="1"/>
  <mergeCells count="3">
    <mergeCell ref="A3:D3"/>
    <mergeCell ref="B5:D5"/>
    <mergeCell ref="A4:D4"/>
  </mergeCells>
  <pageMargins left="0.70866141732283472" right="0.70866141732283472" top="0.74803149606299213" bottom="0.74803149606299213" header="0.31496062992125984" footer="0.31496062992125984"/>
  <pageSetup scale="4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pageSetUpPr fitToPage="1"/>
  </sheetPr>
  <dimension ref="A1:D16"/>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8.140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fic!A3</f>
        <v>CATÁLOGO DE OBJETOS GEOGRÁFICOS DEL INSTITUTO GEOGRÁFICO MILITAR</v>
      </c>
      <c r="B3" s="643"/>
      <c r="C3" s="643"/>
      <c r="D3" s="649"/>
    </row>
    <row r="4" spans="1:4" s="39" customFormat="1" ht="26.25" customHeight="1" x14ac:dyDescent="0.2">
      <c r="A4" s="639" t="str">
        <f>fic!A4</f>
        <v xml:space="preserve"> - VALORES DE DOMINIOS - </v>
      </c>
      <c r="B4" s="640"/>
      <c r="C4" s="640"/>
      <c r="D4" s="648"/>
    </row>
    <row r="5" spans="1:4" s="39" customFormat="1" ht="26.25" customHeight="1" x14ac:dyDescent="0.2">
      <c r="A5" s="76" t="str">
        <f>'LISTA ATRIBUTOS'!A15</f>
        <v>fti</v>
      </c>
      <c r="B5" s="645" t="str">
        <f>'LISTA ATRIBUTOS'!B15</f>
        <v>Tipo de Cerca</v>
      </c>
      <c r="C5" s="646"/>
      <c r="D5" s="647"/>
    </row>
    <row r="6" spans="1:4" s="40" customFormat="1" ht="20.100000000000001" customHeight="1" x14ac:dyDescent="0.2">
      <c r="A6" s="139" t="s">
        <v>289</v>
      </c>
      <c r="B6" s="139" t="s">
        <v>293</v>
      </c>
      <c r="C6" s="139" t="s">
        <v>294</v>
      </c>
      <c r="D6" s="139" t="s">
        <v>292</v>
      </c>
    </row>
    <row r="7" spans="1:4" s="12" customFormat="1" ht="33.950000000000003" customHeight="1" x14ac:dyDescent="0.2">
      <c r="A7" s="152">
        <v>-1</v>
      </c>
      <c r="B7" s="156" t="s">
        <v>683</v>
      </c>
      <c r="C7" s="145" t="s">
        <v>687</v>
      </c>
      <c r="D7" s="145"/>
    </row>
    <row r="8" spans="1:4" s="12" customFormat="1" ht="33.950000000000003" customHeight="1" x14ac:dyDescent="0.2">
      <c r="A8" s="159">
        <v>1</v>
      </c>
      <c r="B8" s="146" t="s">
        <v>684</v>
      </c>
      <c r="C8" s="145" t="s">
        <v>438</v>
      </c>
      <c r="D8" s="145"/>
    </row>
    <row r="9" spans="1:4" s="12" customFormat="1" ht="33.950000000000003" customHeight="1" x14ac:dyDescent="0.2">
      <c r="A9" s="159">
        <v>2</v>
      </c>
      <c r="B9" s="146" t="s">
        <v>1324</v>
      </c>
      <c r="C9" s="145" t="s">
        <v>210</v>
      </c>
      <c r="D9" s="145"/>
    </row>
    <row r="10" spans="1:4" s="12" customFormat="1" ht="33.950000000000003" customHeight="1" x14ac:dyDescent="0.2">
      <c r="A10" s="159">
        <v>3</v>
      </c>
      <c r="B10" s="161" t="s">
        <v>1199</v>
      </c>
      <c r="C10" s="163" t="s">
        <v>22</v>
      </c>
      <c r="D10" s="145"/>
    </row>
    <row r="11" spans="1:4" s="12" customFormat="1" ht="33.950000000000003" customHeight="1" x14ac:dyDescent="0.2">
      <c r="A11" s="159">
        <v>4</v>
      </c>
      <c r="B11" s="146" t="s">
        <v>685</v>
      </c>
      <c r="C11" s="145" t="s">
        <v>209</v>
      </c>
      <c r="D11" s="145"/>
    </row>
    <row r="12" spans="1:4" s="12" customFormat="1" ht="33.950000000000003" customHeight="1" x14ac:dyDescent="0.2">
      <c r="A12" s="159">
        <v>5</v>
      </c>
      <c r="B12" s="146" t="s">
        <v>690</v>
      </c>
      <c r="C12" s="148" t="s">
        <v>350</v>
      </c>
      <c r="D12" s="145"/>
    </row>
    <row r="13" spans="1:4" ht="33.950000000000003" customHeight="1" x14ac:dyDescent="0.2">
      <c r="A13" s="159">
        <v>6</v>
      </c>
      <c r="B13" s="146" t="s">
        <v>691</v>
      </c>
      <c r="C13" s="145" t="s">
        <v>208</v>
      </c>
      <c r="D13" s="161"/>
    </row>
    <row r="14" spans="1:4" ht="33.950000000000003" customHeight="1" x14ac:dyDescent="0.2">
      <c r="A14" s="159">
        <v>7</v>
      </c>
      <c r="B14" s="146" t="s">
        <v>692</v>
      </c>
      <c r="C14" s="145" t="s">
        <v>437</v>
      </c>
      <c r="D14" s="161"/>
    </row>
    <row r="15" spans="1:4" ht="33.950000000000003" customHeight="1" x14ac:dyDescent="0.2">
      <c r="A15" s="159">
        <v>8</v>
      </c>
      <c r="B15" s="161" t="s">
        <v>693</v>
      </c>
      <c r="C15" s="163" t="s">
        <v>163</v>
      </c>
      <c r="D15" s="161"/>
    </row>
    <row r="16" spans="1:4" ht="42.75" customHeight="1" x14ac:dyDescent="0.2">
      <c r="A16" s="152">
        <v>999</v>
      </c>
      <c r="B16" s="155" t="s">
        <v>686</v>
      </c>
      <c r="C16" s="148" t="s">
        <v>894</v>
      </c>
      <c r="D16" s="161"/>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D11"/>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5.140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fti!A3</f>
        <v>CATÁLOGO DE OBJETOS GEOGRÁFICOS DEL INSTITUTO GEOGRÁFICO MILITAR</v>
      </c>
      <c r="B3" s="643"/>
      <c r="C3" s="643"/>
      <c r="D3" s="644"/>
    </row>
    <row r="4" spans="1:4" s="39" customFormat="1" ht="26.25" customHeight="1" x14ac:dyDescent="0.2">
      <c r="A4" s="639" t="str">
        <f>fti!A4</f>
        <v xml:space="preserve"> - VALORES DE DOMINIOS - </v>
      </c>
      <c r="B4" s="640"/>
      <c r="C4" s="640"/>
      <c r="D4" s="641"/>
    </row>
    <row r="5" spans="1:4" s="39" customFormat="1" ht="26.25" customHeight="1" x14ac:dyDescent="0.2">
      <c r="A5" s="76" t="str">
        <f>'LISTA ATRIBUTOS'!A17</f>
        <v>fun</v>
      </c>
      <c r="B5" s="645" t="str">
        <f>'LISTA ATRIBUTOS'!B17</f>
        <v>Estado de las Instalaciones</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67">
        <v>-1</v>
      </c>
      <c r="B7" s="168" t="s">
        <v>683</v>
      </c>
      <c r="C7" s="141" t="s">
        <v>687</v>
      </c>
      <c r="D7" s="145"/>
    </row>
    <row r="8" spans="1:4" s="12" customFormat="1" ht="33.950000000000003" customHeight="1" x14ac:dyDescent="0.2">
      <c r="A8" s="159">
        <v>1</v>
      </c>
      <c r="B8" s="169" t="s">
        <v>709</v>
      </c>
      <c r="C8" s="146" t="s">
        <v>713</v>
      </c>
      <c r="D8" s="145"/>
    </row>
    <row r="9" spans="1:4" s="12" customFormat="1" ht="33.950000000000003" customHeight="1" x14ac:dyDescent="0.2">
      <c r="A9" s="159">
        <v>2</v>
      </c>
      <c r="B9" s="169" t="s">
        <v>710</v>
      </c>
      <c r="C9" s="146" t="s">
        <v>714</v>
      </c>
      <c r="D9" s="145"/>
    </row>
    <row r="10" spans="1:4" s="12" customFormat="1" ht="33.950000000000003" customHeight="1" x14ac:dyDescent="0.2">
      <c r="A10" s="159">
        <v>3</v>
      </c>
      <c r="B10" s="169" t="s">
        <v>711</v>
      </c>
      <c r="C10" s="146" t="s">
        <v>715</v>
      </c>
      <c r="D10" s="145"/>
    </row>
    <row r="11" spans="1:4" s="12" customFormat="1" ht="33.950000000000003" customHeight="1" x14ac:dyDescent="0.2">
      <c r="A11" s="159">
        <v>4</v>
      </c>
      <c r="B11" s="169" t="s">
        <v>712</v>
      </c>
      <c r="C11" s="146" t="s">
        <v>716</v>
      </c>
      <c r="D11" s="145"/>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D12"/>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7.140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fun!A3</f>
        <v>CATÁLOGO DE OBJETOS GEOGRÁFICOS DEL INSTITUTO GEOGRÁFICO MILITAR</v>
      </c>
      <c r="B3" s="643"/>
      <c r="C3" s="643"/>
      <c r="D3" s="644"/>
    </row>
    <row r="4" spans="1:4" s="39" customFormat="1" ht="26.25" customHeight="1" x14ac:dyDescent="0.2">
      <c r="A4" s="639" t="str">
        <f>fun!A4</f>
        <v xml:space="preserve"> - VALORES DE DOMINIOS - </v>
      </c>
      <c r="B4" s="640"/>
      <c r="C4" s="640"/>
      <c r="D4" s="641"/>
    </row>
    <row r="5" spans="1:4" s="39" customFormat="1" ht="26.25" customHeight="1" x14ac:dyDescent="0.2">
      <c r="A5" s="147" t="str">
        <f>'LISTA ATRIBUTOS'!A18</f>
        <v>gna</v>
      </c>
      <c r="B5" s="650" t="str">
        <f>'LISTA ATRIBUTOS'!B18</f>
        <v>Nombre Genérico</v>
      </c>
      <c r="C5" s="650"/>
      <c r="D5" s="650"/>
    </row>
    <row r="6" spans="1:4" s="40" customFormat="1" ht="20.100000000000001" customHeight="1" x14ac:dyDescent="0.2">
      <c r="A6" s="139" t="s">
        <v>289</v>
      </c>
      <c r="B6" s="139" t="s">
        <v>293</v>
      </c>
      <c r="C6" s="139" t="s">
        <v>294</v>
      </c>
      <c r="D6" s="139" t="s">
        <v>292</v>
      </c>
    </row>
    <row r="7" spans="1:4" s="12" customFormat="1" ht="33.950000000000003" customHeight="1" x14ac:dyDescent="0.2">
      <c r="A7" s="159">
        <v>1</v>
      </c>
      <c r="B7" s="161" t="s">
        <v>921</v>
      </c>
      <c r="C7" s="145" t="s">
        <v>926</v>
      </c>
      <c r="D7" s="145"/>
    </row>
    <row r="8" spans="1:4" s="12" customFormat="1" ht="33.950000000000003" customHeight="1" x14ac:dyDescent="0.2">
      <c r="A8" s="159">
        <v>2</v>
      </c>
      <c r="B8" s="161" t="s">
        <v>922</v>
      </c>
      <c r="C8" s="145" t="s">
        <v>923</v>
      </c>
      <c r="D8" s="145"/>
    </row>
    <row r="9" spans="1:4" s="12" customFormat="1" ht="33.950000000000003" customHeight="1" x14ac:dyDescent="0.2">
      <c r="A9" s="159">
        <v>3</v>
      </c>
      <c r="B9" s="161" t="s">
        <v>1325</v>
      </c>
      <c r="C9" s="163" t="s">
        <v>924</v>
      </c>
      <c r="D9" s="145"/>
    </row>
    <row r="10" spans="1:4" s="12" customFormat="1" ht="56.25" customHeight="1" x14ac:dyDescent="0.2">
      <c r="A10" s="159">
        <v>4</v>
      </c>
      <c r="B10" s="161" t="s">
        <v>1326</v>
      </c>
      <c r="C10" s="145" t="s">
        <v>925</v>
      </c>
      <c r="D10" s="145"/>
    </row>
    <row r="11" spans="1:4" s="12" customFormat="1" ht="33.950000000000003" customHeight="1" x14ac:dyDescent="0.2">
      <c r="A11" s="159">
        <v>5</v>
      </c>
      <c r="B11" s="161" t="s">
        <v>927</v>
      </c>
      <c r="C11" s="145" t="s">
        <v>1245</v>
      </c>
      <c r="D11" s="145"/>
    </row>
    <row r="12" spans="1:4" ht="42.75" customHeight="1" x14ac:dyDescent="0.2">
      <c r="A12" s="152">
        <v>999</v>
      </c>
      <c r="B12" s="155" t="s">
        <v>686</v>
      </c>
      <c r="C12" s="148" t="s">
        <v>894</v>
      </c>
      <c r="D12" s="161"/>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75"/>
  <sheetViews>
    <sheetView showGridLines="0" showRowColHeaders="0" zoomScale="70" zoomScaleNormal="70" workbookViewId="0">
      <pane ySplit="3" topLeftCell="A4" activePane="bottomLeft" state="frozen"/>
      <selection pane="bottomLeft"/>
    </sheetView>
  </sheetViews>
  <sheetFormatPr baseColWidth="10" defaultRowHeight="12.75" x14ac:dyDescent="0.2"/>
  <sheetData>
    <row r="1" spans="1:26" ht="42" customHeight="1" x14ac:dyDescent="0.2"/>
    <row r="2" spans="1:26" ht="91.5" customHeight="1" x14ac:dyDescent="0.2"/>
    <row r="3" spans="1:26" s="3" customFormat="1" ht="59.25" customHeight="1" x14ac:dyDescent="0.2">
      <c r="A3" s="403" t="str">
        <f>CARÁTULA!A2</f>
        <v>CATÁLOGO DE OBJETOS GEOGRÁFICOS DEL INSTITUTO GEOGRÁFICO MILITAR</v>
      </c>
      <c r="B3" s="404"/>
      <c r="C3" s="404"/>
      <c r="D3" s="404"/>
      <c r="E3" s="404"/>
      <c r="F3" s="404"/>
      <c r="G3" s="404"/>
      <c r="H3" s="404"/>
      <c r="I3" s="404"/>
      <c r="J3" s="404"/>
      <c r="K3" s="404"/>
      <c r="L3" s="404"/>
      <c r="M3" s="404"/>
      <c r="N3" s="404"/>
      <c r="O3" s="404"/>
      <c r="P3" s="404"/>
      <c r="Q3" s="404"/>
      <c r="R3" s="404"/>
      <c r="S3" s="404"/>
      <c r="T3" s="404"/>
      <c r="U3" s="404"/>
      <c r="V3" s="404"/>
      <c r="W3" s="404"/>
      <c r="X3" s="404"/>
      <c r="Y3" s="404"/>
      <c r="Z3" s="405"/>
    </row>
    <row r="4" spans="1:26" x14ac:dyDescent="0.2">
      <c r="A4" s="406" t="s">
        <v>373</v>
      </c>
      <c r="B4" s="407"/>
      <c r="C4" s="407"/>
      <c r="D4" s="407"/>
      <c r="E4" s="407"/>
      <c r="F4" s="407"/>
      <c r="G4" s="407"/>
      <c r="H4" s="407"/>
      <c r="I4" s="407"/>
      <c r="J4" s="407"/>
      <c r="K4" s="407"/>
      <c r="L4" s="407"/>
      <c r="M4" s="407"/>
      <c r="N4" s="407"/>
      <c r="O4" s="407"/>
      <c r="P4" s="407"/>
      <c r="Q4" s="407"/>
      <c r="R4" s="407"/>
      <c r="S4" s="407"/>
      <c r="T4" s="407"/>
      <c r="U4" s="407"/>
      <c r="V4" s="407"/>
      <c r="W4" s="407"/>
      <c r="X4" s="407"/>
      <c r="Y4" s="407"/>
      <c r="Z4" s="408"/>
    </row>
    <row r="5" spans="1:26" x14ac:dyDescent="0.2">
      <c r="A5" s="409"/>
      <c r="B5" s="410"/>
      <c r="C5" s="410"/>
      <c r="D5" s="410"/>
      <c r="E5" s="410"/>
      <c r="F5" s="410"/>
      <c r="G5" s="410"/>
      <c r="H5" s="410"/>
      <c r="I5" s="410"/>
      <c r="J5" s="410"/>
      <c r="K5" s="410"/>
      <c r="L5" s="410"/>
      <c r="M5" s="410"/>
      <c r="N5" s="410"/>
      <c r="O5" s="410"/>
      <c r="P5" s="410"/>
      <c r="Q5" s="410"/>
      <c r="R5" s="410"/>
      <c r="S5" s="410"/>
      <c r="T5" s="410"/>
      <c r="U5" s="410"/>
      <c r="V5" s="410"/>
      <c r="W5" s="410"/>
      <c r="X5" s="410"/>
      <c r="Y5" s="410"/>
      <c r="Z5" s="411"/>
    </row>
    <row r="6" spans="1:26" x14ac:dyDescent="0.2">
      <c r="A6" s="409"/>
      <c r="B6" s="410"/>
      <c r="C6" s="410"/>
      <c r="D6" s="410"/>
      <c r="E6" s="410"/>
      <c r="F6" s="410"/>
      <c r="G6" s="410"/>
      <c r="H6" s="410"/>
      <c r="I6" s="410"/>
      <c r="J6" s="410"/>
      <c r="K6" s="410"/>
      <c r="L6" s="410"/>
      <c r="M6" s="410"/>
      <c r="N6" s="410"/>
      <c r="O6" s="410"/>
      <c r="P6" s="410"/>
      <c r="Q6" s="410"/>
      <c r="R6" s="410"/>
      <c r="S6" s="410"/>
      <c r="T6" s="410"/>
      <c r="U6" s="410"/>
      <c r="V6" s="410"/>
      <c r="W6" s="410"/>
      <c r="X6" s="410"/>
      <c r="Y6" s="410"/>
      <c r="Z6" s="411"/>
    </row>
    <row r="7" spans="1:26" x14ac:dyDescent="0.2">
      <c r="A7" s="409"/>
      <c r="B7" s="410"/>
      <c r="C7" s="410"/>
      <c r="D7" s="410"/>
      <c r="E7" s="410"/>
      <c r="F7" s="410"/>
      <c r="G7" s="410"/>
      <c r="H7" s="410"/>
      <c r="I7" s="410"/>
      <c r="J7" s="410"/>
      <c r="K7" s="410"/>
      <c r="L7" s="410"/>
      <c r="M7" s="410"/>
      <c r="N7" s="410"/>
      <c r="O7" s="410"/>
      <c r="P7" s="410"/>
      <c r="Q7" s="410"/>
      <c r="R7" s="410"/>
      <c r="S7" s="410"/>
      <c r="T7" s="410"/>
      <c r="U7" s="410"/>
      <c r="V7" s="410"/>
      <c r="W7" s="410"/>
      <c r="X7" s="410"/>
      <c r="Y7" s="410"/>
      <c r="Z7" s="411"/>
    </row>
    <row r="8" spans="1:26" x14ac:dyDescent="0.2">
      <c r="A8" s="409"/>
      <c r="B8" s="410"/>
      <c r="C8" s="410"/>
      <c r="D8" s="410"/>
      <c r="E8" s="410"/>
      <c r="F8" s="410"/>
      <c r="G8" s="410"/>
      <c r="H8" s="410"/>
      <c r="I8" s="410"/>
      <c r="J8" s="410"/>
      <c r="K8" s="410"/>
      <c r="L8" s="410"/>
      <c r="M8" s="410"/>
      <c r="N8" s="410"/>
      <c r="O8" s="410"/>
      <c r="P8" s="410"/>
      <c r="Q8" s="410"/>
      <c r="R8" s="410"/>
      <c r="S8" s="410"/>
      <c r="T8" s="410"/>
      <c r="U8" s="410"/>
      <c r="V8" s="410"/>
      <c r="W8" s="410"/>
      <c r="X8" s="410"/>
      <c r="Y8" s="410"/>
      <c r="Z8" s="411"/>
    </row>
    <row r="9" spans="1:26" x14ac:dyDescent="0.2">
      <c r="A9" s="409"/>
      <c r="B9" s="410"/>
      <c r="C9" s="410"/>
      <c r="D9" s="410"/>
      <c r="E9" s="410"/>
      <c r="F9" s="410"/>
      <c r="G9" s="410"/>
      <c r="H9" s="410"/>
      <c r="I9" s="410"/>
      <c r="J9" s="410"/>
      <c r="K9" s="410"/>
      <c r="L9" s="410"/>
      <c r="M9" s="410"/>
      <c r="N9" s="410"/>
      <c r="O9" s="410"/>
      <c r="P9" s="410"/>
      <c r="Q9" s="410"/>
      <c r="R9" s="410"/>
      <c r="S9" s="410"/>
      <c r="T9" s="410"/>
      <c r="U9" s="410"/>
      <c r="V9" s="410"/>
      <c r="W9" s="410"/>
      <c r="X9" s="410"/>
      <c r="Y9" s="410"/>
      <c r="Z9" s="411"/>
    </row>
    <row r="10" spans="1:26" x14ac:dyDescent="0.2">
      <c r="A10" s="409"/>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1"/>
    </row>
    <row r="11" spans="1:26" x14ac:dyDescent="0.2">
      <c r="A11" s="409"/>
      <c r="B11" s="410"/>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1"/>
    </row>
    <row r="12" spans="1:26" x14ac:dyDescent="0.2">
      <c r="A12" s="409"/>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1"/>
    </row>
    <row r="13" spans="1:26" x14ac:dyDescent="0.2">
      <c r="A13" s="409"/>
      <c r="B13" s="410"/>
      <c r="C13" s="410"/>
      <c r="D13" s="410"/>
      <c r="E13" s="410"/>
      <c r="F13" s="410"/>
      <c r="G13" s="410"/>
      <c r="H13" s="410"/>
      <c r="I13" s="410"/>
      <c r="J13" s="410"/>
      <c r="K13" s="410"/>
      <c r="L13" s="410"/>
      <c r="M13" s="410"/>
      <c r="N13" s="410"/>
      <c r="O13" s="410"/>
      <c r="P13" s="410"/>
      <c r="Q13" s="410"/>
      <c r="R13" s="410"/>
      <c r="S13" s="410"/>
      <c r="T13" s="410"/>
      <c r="U13" s="410"/>
      <c r="V13" s="410"/>
      <c r="W13" s="410"/>
      <c r="X13" s="410"/>
      <c r="Y13" s="410"/>
      <c r="Z13" s="411"/>
    </row>
    <row r="14" spans="1:26" x14ac:dyDescent="0.2">
      <c r="A14" s="409"/>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1"/>
    </row>
    <row r="15" spans="1:26" x14ac:dyDescent="0.2">
      <c r="A15" s="409"/>
      <c r="B15" s="410"/>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1"/>
    </row>
    <row r="16" spans="1:26" x14ac:dyDescent="0.2">
      <c r="A16" s="409"/>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0"/>
      <c r="Z16" s="411"/>
    </row>
    <row r="17" spans="1:26" x14ac:dyDescent="0.2">
      <c r="A17" s="409"/>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1"/>
    </row>
    <row r="18" spans="1:26" x14ac:dyDescent="0.2">
      <c r="A18" s="409"/>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1"/>
    </row>
    <row r="19" spans="1:26" x14ac:dyDescent="0.2">
      <c r="A19" s="409"/>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1"/>
    </row>
    <row r="20" spans="1:26" x14ac:dyDescent="0.2">
      <c r="A20" s="409"/>
      <c r="B20" s="410"/>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1"/>
    </row>
    <row r="21" spans="1:26" x14ac:dyDescent="0.2">
      <c r="A21" s="409"/>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1"/>
    </row>
    <row r="22" spans="1:26" x14ac:dyDescent="0.2">
      <c r="A22" s="409"/>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1"/>
    </row>
    <row r="23" spans="1:26" x14ac:dyDescent="0.2">
      <c r="A23" s="409"/>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1"/>
    </row>
    <row r="24" spans="1:26" x14ac:dyDescent="0.2">
      <c r="A24" s="409"/>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1"/>
    </row>
    <row r="25" spans="1:26" x14ac:dyDescent="0.2">
      <c r="A25" s="409"/>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1"/>
    </row>
    <row r="26" spans="1:26" x14ac:dyDescent="0.2">
      <c r="A26" s="409"/>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1"/>
    </row>
    <row r="27" spans="1:26" x14ac:dyDescent="0.2">
      <c r="A27" s="409"/>
      <c r="B27" s="410"/>
      <c r="C27" s="410"/>
      <c r="D27" s="410"/>
      <c r="E27" s="410"/>
      <c r="F27" s="410"/>
      <c r="G27" s="410"/>
      <c r="H27" s="410"/>
      <c r="I27" s="410"/>
      <c r="J27" s="410"/>
      <c r="K27" s="410"/>
      <c r="L27" s="410"/>
      <c r="M27" s="410"/>
      <c r="N27" s="410"/>
      <c r="O27" s="410"/>
      <c r="P27" s="410"/>
      <c r="Q27" s="410"/>
      <c r="R27" s="410"/>
      <c r="S27" s="410"/>
      <c r="T27" s="410"/>
      <c r="U27" s="410"/>
      <c r="V27" s="410"/>
      <c r="W27" s="410"/>
      <c r="X27" s="410"/>
      <c r="Y27" s="410"/>
      <c r="Z27" s="411"/>
    </row>
    <row r="28" spans="1:26" x14ac:dyDescent="0.2">
      <c r="A28" s="409"/>
      <c r="B28" s="410"/>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1"/>
    </row>
    <row r="29" spans="1:26" x14ac:dyDescent="0.2">
      <c r="A29" s="409"/>
      <c r="B29" s="410"/>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1"/>
    </row>
    <row r="30" spans="1:26" x14ac:dyDescent="0.2">
      <c r="A30" s="409"/>
      <c r="B30" s="410"/>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1"/>
    </row>
    <row r="31" spans="1:26" x14ac:dyDescent="0.2">
      <c r="A31" s="409"/>
      <c r="B31" s="410"/>
      <c r="C31" s="410"/>
      <c r="D31" s="410"/>
      <c r="E31" s="410"/>
      <c r="F31" s="410"/>
      <c r="G31" s="410"/>
      <c r="H31" s="410"/>
      <c r="I31" s="410"/>
      <c r="J31" s="410"/>
      <c r="K31" s="410"/>
      <c r="L31" s="410"/>
      <c r="M31" s="410"/>
      <c r="N31" s="410"/>
      <c r="O31" s="410"/>
      <c r="P31" s="410"/>
      <c r="Q31" s="410"/>
      <c r="R31" s="410"/>
      <c r="S31" s="410"/>
      <c r="T31" s="410"/>
      <c r="U31" s="410"/>
      <c r="V31" s="410"/>
      <c r="W31" s="410"/>
      <c r="X31" s="410"/>
      <c r="Y31" s="410"/>
      <c r="Z31" s="411"/>
    </row>
    <row r="32" spans="1:26" x14ac:dyDescent="0.2">
      <c r="A32" s="409"/>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1"/>
    </row>
    <row r="33" spans="1:26" x14ac:dyDescent="0.2">
      <c r="A33" s="409"/>
      <c r="B33" s="410"/>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1"/>
    </row>
    <row r="34" spans="1:26" x14ac:dyDescent="0.2">
      <c r="A34" s="409"/>
      <c r="B34" s="410"/>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1"/>
    </row>
    <row r="35" spans="1:26" x14ac:dyDescent="0.2">
      <c r="A35" s="409"/>
      <c r="B35" s="410"/>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1"/>
    </row>
    <row r="36" spans="1:26" x14ac:dyDescent="0.2">
      <c r="A36" s="409"/>
      <c r="B36" s="410"/>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1"/>
    </row>
    <row r="37" spans="1:26" x14ac:dyDescent="0.2">
      <c r="A37" s="409"/>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1"/>
    </row>
    <row r="38" spans="1:26" x14ac:dyDescent="0.2">
      <c r="A38" s="409"/>
      <c r="B38" s="410"/>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1"/>
    </row>
    <row r="39" spans="1:26" x14ac:dyDescent="0.2">
      <c r="A39" s="409"/>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1"/>
    </row>
    <row r="40" spans="1:26" x14ac:dyDescent="0.2">
      <c r="A40" s="409"/>
      <c r="B40" s="410"/>
      <c r="C40" s="410"/>
      <c r="D40" s="410"/>
      <c r="E40" s="410"/>
      <c r="F40" s="410"/>
      <c r="G40" s="410"/>
      <c r="H40" s="410"/>
      <c r="I40" s="410"/>
      <c r="J40" s="410"/>
      <c r="K40" s="410"/>
      <c r="L40" s="410"/>
      <c r="M40" s="410"/>
      <c r="N40" s="410"/>
      <c r="O40" s="410"/>
      <c r="P40" s="410"/>
      <c r="Q40" s="410"/>
      <c r="R40" s="410"/>
      <c r="S40" s="410"/>
      <c r="T40" s="410"/>
      <c r="U40" s="410"/>
      <c r="V40" s="410"/>
      <c r="W40" s="410"/>
      <c r="X40" s="410"/>
      <c r="Y40" s="410"/>
      <c r="Z40" s="411"/>
    </row>
    <row r="41" spans="1:26" x14ac:dyDescent="0.2">
      <c r="A41" s="409"/>
      <c r="B41" s="410"/>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1"/>
    </row>
    <row r="42" spans="1:26" x14ac:dyDescent="0.2">
      <c r="A42" s="409"/>
      <c r="B42" s="410"/>
      <c r="C42" s="410"/>
      <c r="D42" s="410"/>
      <c r="E42" s="410"/>
      <c r="F42" s="410"/>
      <c r="G42" s="410"/>
      <c r="H42" s="410"/>
      <c r="I42" s="410"/>
      <c r="J42" s="410"/>
      <c r="K42" s="410"/>
      <c r="L42" s="410"/>
      <c r="M42" s="410"/>
      <c r="N42" s="410"/>
      <c r="O42" s="410"/>
      <c r="P42" s="410"/>
      <c r="Q42" s="410"/>
      <c r="R42" s="410"/>
      <c r="S42" s="410"/>
      <c r="T42" s="410"/>
      <c r="U42" s="410"/>
      <c r="V42" s="410"/>
      <c r="W42" s="410"/>
      <c r="X42" s="410"/>
      <c r="Y42" s="410"/>
      <c r="Z42" s="411"/>
    </row>
    <row r="43" spans="1:26" x14ac:dyDescent="0.2">
      <c r="A43" s="409"/>
      <c r="B43" s="410"/>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1"/>
    </row>
    <row r="44" spans="1:26" x14ac:dyDescent="0.2">
      <c r="A44" s="409"/>
      <c r="B44" s="410"/>
      <c r="C44" s="410"/>
      <c r="D44" s="410"/>
      <c r="E44" s="410"/>
      <c r="F44" s="410"/>
      <c r="G44" s="410"/>
      <c r="H44" s="410"/>
      <c r="I44" s="410"/>
      <c r="J44" s="410"/>
      <c r="K44" s="410"/>
      <c r="L44" s="410"/>
      <c r="M44" s="410"/>
      <c r="N44" s="410"/>
      <c r="O44" s="410"/>
      <c r="P44" s="410"/>
      <c r="Q44" s="410"/>
      <c r="R44" s="410"/>
      <c r="S44" s="410"/>
      <c r="T44" s="410"/>
      <c r="U44" s="410"/>
      <c r="V44" s="410"/>
      <c r="W44" s="410"/>
      <c r="X44" s="410"/>
      <c r="Y44" s="410"/>
      <c r="Z44" s="411"/>
    </row>
    <row r="45" spans="1:26" x14ac:dyDescent="0.2">
      <c r="A45" s="40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1"/>
    </row>
    <row r="46" spans="1:26" x14ac:dyDescent="0.2">
      <c r="A46" s="409"/>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1"/>
    </row>
    <row r="47" spans="1:26" x14ac:dyDescent="0.2">
      <c r="A47" s="409"/>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1"/>
    </row>
    <row r="48" spans="1:26" x14ac:dyDescent="0.2">
      <c r="A48" s="409"/>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1"/>
    </row>
    <row r="49" spans="1:26" x14ac:dyDescent="0.2">
      <c r="A49" s="409"/>
      <c r="B49" s="410"/>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1"/>
    </row>
    <row r="50" spans="1:26" x14ac:dyDescent="0.2">
      <c r="A50" s="409"/>
      <c r="B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1"/>
    </row>
    <row r="51" spans="1:26" x14ac:dyDescent="0.2">
      <c r="A51" s="409"/>
      <c r="B51" s="410"/>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1"/>
    </row>
    <row r="52" spans="1:26" x14ac:dyDescent="0.2">
      <c r="A52" s="409"/>
      <c r="B52" s="410"/>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1"/>
    </row>
    <row r="53" spans="1:26" x14ac:dyDescent="0.2">
      <c r="A53" s="409"/>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1"/>
    </row>
    <row r="54" spans="1:26" x14ac:dyDescent="0.2">
      <c r="A54" s="409"/>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1"/>
    </row>
    <row r="55" spans="1:26" x14ac:dyDescent="0.2">
      <c r="A55" s="409"/>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1"/>
    </row>
    <row r="56" spans="1:26" x14ac:dyDescent="0.2">
      <c r="A56" s="409"/>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1"/>
    </row>
    <row r="57" spans="1:26" x14ac:dyDescent="0.2">
      <c r="A57" s="409"/>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1"/>
    </row>
    <row r="58" spans="1:26" x14ac:dyDescent="0.2">
      <c r="A58" s="409"/>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1"/>
    </row>
    <row r="59" spans="1:26" x14ac:dyDescent="0.2">
      <c r="A59" s="409"/>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1"/>
    </row>
    <row r="60" spans="1:26" x14ac:dyDescent="0.2">
      <c r="A60" s="409"/>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1"/>
    </row>
    <row r="61" spans="1:26" x14ac:dyDescent="0.2">
      <c r="A61" s="409"/>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1"/>
    </row>
    <row r="62" spans="1:26" x14ac:dyDescent="0.2">
      <c r="A62" s="409"/>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1"/>
    </row>
    <row r="63" spans="1:26" x14ac:dyDescent="0.2">
      <c r="A63" s="409"/>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1"/>
    </row>
    <row r="64" spans="1:26" x14ac:dyDescent="0.2">
      <c r="A64" s="409"/>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1"/>
    </row>
    <row r="65" spans="1:26" x14ac:dyDescent="0.2">
      <c r="A65" s="409"/>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1"/>
    </row>
    <row r="66" spans="1:26" x14ac:dyDescent="0.2">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1"/>
    </row>
    <row r="67" spans="1:26" x14ac:dyDescent="0.2">
      <c r="A67" s="409"/>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1"/>
    </row>
    <row r="68" spans="1:26" x14ac:dyDescent="0.2">
      <c r="A68" s="409"/>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1"/>
    </row>
    <row r="69" spans="1:26" x14ac:dyDescent="0.2">
      <c r="A69" s="409"/>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1"/>
    </row>
    <row r="70" spans="1:26" x14ac:dyDescent="0.2">
      <c r="A70" s="409"/>
      <c r="B70" s="410"/>
      <c r="C70" s="410"/>
      <c r="D70" s="410"/>
      <c r="E70" s="410"/>
      <c r="F70" s="410"/>
      <c r="G70" s="410"/>
      <c r="H70" s="410"/>
      <c r="I70" s="410"/>
      <c r="J70" s="410"/>
      <c r="K70" s="410"/>
      <c r="L70" s="410"/>
      <c r="M70" s="410"/>
      <c r="N70" s="410"/>
      <c r="O70" s="410"/>
      <c r="P70" s="410"/>
      <c r="Q70" s="410"/>
      <c r="R70" s="410"/>
      <c r="S70" s="410"/>
      <c r="T70" s="410"/>
      <c r="U70" s="410"/>
      <c r="V70" s="410"/>
      <c r="W70" s="410"/>
      <c r="X70" s="410"/>
      <c r="Y70" s="410"/>
      <c r="Z70" s="411"/>
    </row>
    <row r="71" spans="1:26" x14ac:dyDescent="0.2">
      <c r="A71" s="409"/>
      <c r="B71" s="410"/>
      <c r="C71" s="410"/>
      <c r="D71" s="410"/>
      <c r="E71" s="410"/>
      <c r="F71" s="410"/>
      <c r="G71" s="410"/>
      <c r="H71" s="410"/>
      <c r="I71" s="410"/>
      <c r="J71" s="410"/>
      <c r="K71" s="410"/>
      <c r="L71" s="410"/>
      <c r="M71" s="410"/>
      <c r="N71" s="410"/>
      <c r="O71" s="410"/>
      <c r="P71" s="410"/>
      <c r="Q71" s="410"/>
      <c r="R71" s="410"/>
      <c r="S71" s="410"/>
      <c r="T71" s="410"/>
      <c r="U71" s="410"/>
      <c r="V71" s="410"/>
      <c r="W71" s="410"/>
      <c r="X71" s="410"/>
      <c r="Y71" s="410"/>
      <c r="Z71" s="411"/>
    </row>
    <row r="72" spans="1:26" x14ac:dyDescent="0.2">
      <c r="A72" s="409"/>
      <c r="B72" s="410"/>
      <c r="C72" s="410"/>
      <c r="D72" s="410"/>
      <c r="E72" s="410"/>
      <c r="F72" s="410"/>
      <c r="G72" s="410"/>
      <c r="H72" s="410"/>
      <c r="I72" s="410"/>
      <c r="J72" s="410"/>
      <c r="K72" s="410"/>
      <c r="L72" s="410"/>
      <c r="M72" s="410"/>
      <c r="N72" s="410"/>
      <c r="O72" s="410"/>
      <c r="P72" s="410"/>
      <c r="Q72" s="410"/>
      <c r="R72" s="410"/>
      <c r="S72" s="410"/>
      <c r="T72" s="410"/>
      <c r="U72" s="410"/>
      <c r="V72" s="410"/>
      <c r="W72" s="410"/>
      <c r="X72" s="410"/>
      <c r="Y72" s="410"/>
      <c r="Z72" s="411"/>
    </row>
    <row r="73" spans="1:26" x14ac:dyDescent="0.2">
      <c r="A73" s="409"/>
      <c r="B73" s="410"/>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1"/>
    </row>
    <row r="74" spans="1:26" x14ac:dyDescent="0.2">
      <c r="A74" s="409"/>
      <c r="B74" s="410"/>
      <c r="C74" s="410"/>
      <c r="D74" s="410"/>
      <c r="E74" s="410"/>
      <c r="F74" s="410"/>
      <c r="G74" s="410"/>
      <c r="H74" s="410"/>
      <c r="I74" s="410"/>
      <c r="J74" s="410"/>
      <c r="K74" s="410"/>
      <c r="L74" s="410"/>
      <c r="M74" s="410"/>
      <c r="N74" s="410"/>
      <c r="O74" s="410"/>
      <c r="P74" s="410"/>
      <c r="Q74" s="410"/>
      <c r="R74" s="410"/>
      <c r="S74" s="410"/>
      <c r="T74" s="410"/>
      <c r="U74" s="410"/>
      <c r="V74" s="410"/>
      <c r="W74" s="410"/>
      <c r="X74" s="410"/>
      <c r="Y74" s="410"/>
      <c r="Z74" s="411"/>
    </row>
    <row r="75" spans="1:26" x14ac:dyDescent="0.2">
      <c r="A75" s="412"/>
      <c r="B75" s="413"/>
      <c r="C75" s="413"/>
      <c r="D75" s="413"/>
      <c r="E75" s="413"/>
      <c r="F75" s="413"/>
      <c r="G75" s="413"/>
      <c r="H75" s="413"/>
      <c r="I75" s="413"/>
      <c r="J75" s="413"/>
      <c r="K75" s="413"/>
      <c r="L75" s="413"/>
      <c r="M75" s="413"/>
      <c r="N75" s="413"/>
      <c r="O75" s="413"/>
      <c r="P75" s="413"/>
      <c r="Q75" s="413"/>
      <c r="R75" s="413"/>
      <c r="S75" s="413"/>
      <c r="T75" s="413"/>
      <c r="U75" s="413"/>
      <c r="V75" s="413"/>
      <c r="W75" s="413"/>
      <c r="X75" s="413"/>
      <c r="Y75" s="413"/>
      <c r="Z75" s="414"/>
    </row>
  </sheetData>
  <sheetProtection sheet="1" objects="1" scenarios="1"/>
  <mergeCells count="2">
    <mergeCell ref="A3:Z3"/>
    <mergeCell ref="A4:Z75"/>
  </mergeCells>
  <phoneticPr fontId="49" type="noConversion"/>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pageSetUpPr fitToPage="1"/>
  </sheetPr>
  <dimension ref="A1:D12"/>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3.425781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gna!A3</f>
        <v>CATÁLOGO DE OBJETOS GEOGRÁFICOS DEL INSTITUTO GEOGRÁFICO MILITAR</v>
      </c>
      <c r="B3" s="643"/>
      <c r="C3" s="643"/>
      <c r="D3" s="649"/>
    </row>
    <row r="4" spans="1:4" s="39" customFormat="1" ht="26.25" customHeight="1" x14ac:dyDescent="0.2">
      <c r="A4" s="639" t="str">
        <f>gna!A4</f>
        <v xml:space="preserve"> - VALORES DE DOMINIOS - </v>
      </c>
      <c r="B4" s="640"/>
      <c r="C4" s="640"/>
      <c r="D4" s="648"/>
    </row>
    <row r="5" spans="1:4" s="39" customFormat="1" ht="26.25" customHeight="1" x14ac:dyDescent="0.2">
      <c r="A5" s="76" t="str">
        <f>'LISTA ATRIBUTOS'!A19</f>
        <v>gtc</v>
      </c>
      <c r="B5" s="645" t="str">
        <f>'LISTA ATRIBUTOS'!B19:B19</f>
        <v>Uso de Barrera</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52">
        <v>-1</v>
      </c>
      <c r="B7" s="156" t="s">
        <v>683</v>
      </c>
      <c r="C7" s="145" t="s">
        <v>687</v>
      </c>
      <c r="D7" s="145"/>
    </row>
    <row r="8" spans="1:4" s="12" customFormat="1" ht="33.950000000000003" customHeight="1" x14ac:dyDescent="0.2">
      <c r="A8" s="159">
        <v>1</v>
      </c>
      <c r="B8" s="146" t="s">
        <v>555</v>
      </c>
      <c r="C8" s="145" t="s">
        <v>762</v>
      </c>
      <c r="D8" s="145"/>
    </row>
    <row r="9" spans="1:4" s="12" customFormat="1" ht="33.950000000000003" customHeight="1" x14ac:dyDescent="0.2">
      <c r="A9" s="159">
        <v>2</v>
      </c>
      <c r="B9" s="146" t="s">
        <v>558</v>
      </c>
      <c r="C9" s="145" t="s">
        <v>557</v>
      </c>
      <c r="D9" s="145"/>
    </row>
    <row r="10" spans="1:4" s="12" customFormat="1" ht="33.950000000000003" customHeight="1" x14ac:dyDescent="0.2">
      <c r="A10" s="159">
        <v>3</v>
      </c>
      <c r="B10" s="146" t="s">
        <v>761</v>
      </c>
      <c r="C10" s="145" t="s">
        <v>763</v>
      </c>
      <c r="D10" s="145"/>
    </row>
    <row r="11" spans="1:4" ht="33.950000000000003" customHeight="1" x14ac:dyDescent="0.2">
      <c r="A11" s="159">
        <v>4</v>
      </c>
      <c r="B11" s="146" t="s">
        <v>556</v>
      </c>
      <c r="C11" s="145" t="s">
        <v>764</v>
      </c>
      <c r="D11" s="161"/>
    </row>
    <row r="12" spans="1:4" ht="33.950000000000003" customHeight="1" x14ac:dyDescent="0.2">
      <c r="A12" s="152">
        <v>999</v>
      </c>
      <c r="B12" s="155" t="s">
        <v>686</v>
      </c>
      <c r="C12" s="145" t="s">
        <v>894</v>
      </c>
      <c r="D12" s="161"/>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pageSetUpPr fitToPage="1"/>
  </sheetPr>
  <dimension ref="A1:D19"/>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36.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3" t="str">
        <f>gtc!A3</f>
        <v>CATÁLOGO DE OBJETOS GEOGRÁFICOS DEL INSTITUTO GEOGRÁFICO MILITAR</v>
      </c>
      <c r="B3" s="643"/>
      <c r="C3" s="643"/>
      <c r="D3" s="649"/>
    </row>
    <row r="4" spans="1:4" s="39" customFormat="1" ht="26.25" customHeight="1" x14ac:dyDescent="0.2">
      <c r="A4" s="640" t="str">
        <f>gtc!A4</f>
        <v xml:space="preserve"> - VALORES DE DOMINIOS - </v>
      </c>
      <c r="B4" s="640"/>
      <c r="C4" s="640"/>
      <c r="D4" s="648"/>
    </row>
    <row r="5" spans="1:4" s="39" customFormat="1" ht="26.25" customHeight="1" x14ac:dyDescent="0.2">
      <c r="A5" s="76" t="str">
        <f>'LISTA ATRIBUTOS'!A20</f>
        <v>hqc</v>
      </c>
      <c r="B5" s="645" t="str">
        <f>'LISTA ATRIBUTOS'!B20</f>
        <v>Tipo de Representación Hipsográfica</v>
      </c>
      <c r="C5" s="646"/>
      <c r="D5" s="647"/>
    </row>
    <row r="6" spans="1:4" s="40" customFormat="1" ht="20.100000000000001" customHeight="1" x14ac:dyDescent="0.2">
      <c r="A6" s="82" t="s">
        <v>289</v>
      </c>
      <c r="B6" s="82" t="s">
        <v>293</v>
      </c>
      <c r="C6" s="82" t="s">
        <v>294</v>
      </c>
      <c r="D6" s="81" t="s">
        <v>292</v>
      </c>
    </row>
    <row r="7" spans="1:4" s="12" customFormat="1" ht="35.1" customHeight="1" x14ac:dyDescent="0.2">
      <c r="A7" s="159">
        <v>1</v>
      </c>
      <c r="B7" s="146" t="s">
        <v>682</v>
      </c>
      <c r="C7" s="144" t="s">
        <v>227</v>
      </c>
      <c r="D7" s="145"/>
    </row>
    <row r="8" spans="1:4" s="12" customFormat="1" ht="35.1" customHeight="1" x14ac:dyDescent="0.2">
      <c r="A8" s="159">
        <v>2</v>
      </c>
      <c r="B8" s="146" t="s">
        <v>561</v>
      </c>
      <c r="C8" s="144" t="s">
        <v>228</v>
      </c>
      <c r="D8" s="145"/>
    </row>
    <row r="9" spans="1:4" s="12" customFormat="1" ht="35.1" customHeight="1" x14ac:dyDescent="0.2">
      <c r="A9" s="159">
        <v>3</v>
      </c>
      <c r="B9" s="146" t="s">
        <v>814</v>
      </c>
      <c r="C9" s="144" t="s">
        <v>425</v>
      </c>
      <c r="D9" s="145"/>
    </row>
    <row r="10" spans="1:4" s="12" customFormat="1" ht="35.1" customHeight="1" x14ac:dyDescent="0.2">
      <c r="A10" s="159">
        <v>4</v>
      </c>
      <c r="B10" s="146" t="s">
        <v>815</v>
      </c>
      <c r="C10" s="144" t="s">
        <v>462</v>
      </c>
      <c r="D10" s="158"/>
    </row>
    <row r="11" spans="1:4" ht="35.1" customHeight="1" x14ac:dyDescent="0.2">
      <c r="A11" s="159">
        <v>5</v>
      </c>
      <c r="B11" s="146" t="s">
        <v>562</v>
      </c>
      <c r="C11" s="144" t="s">
        <v>336</v>
      </c>
      <c r="D11" s="161"/>
    </row>
    <row r="12" spans="1:4" ht="35.1" customHeight="1" x14ac:dyDescent="0.2">
      <c r="A12" s="159">
        <v>6</v>
      </c>
      <c r="B12" s="146" t="s">
        <v>563</v>
      </c>
      <c r="C12" s="144" t="s">
        <v>337</v>
      </c>
      <c r="D12" s="158"/>
    </row>
    <row r="13" spans="1:4" ht="35.1" customHeight="1" x14ac:dyDescent="0.2">
      <c r="A13" s="159">
        <v>7</v>
      </c>
      <c r="B13" s="146" t="s">
        <v>816</v>
      </c>
      <c r="C13" s="144" t="s">
        <v>230</v>
      </c>
      <c r="D13" s="158"/>
    </row>
    <row r="14" spans="1:4" ht="35.1" customHeight="1" x14ac:dyDescent="0.2">
      <c r="A14" s="159">
        <v>8</v>
      </c>
      <c r="B14" s="146" t="s">
        <v>810</v>
      </c>
      <c r="C14" s="144" t="s">
        <v>519</v>
      </c>
      <c r="D14" s="158"/>
    </row>
    <row r="15" spans="1:4" ht="35.1" customHeight="1" x14ac:dyDescent="0.2">
      <c r="A15" s="159">
        <v>9</v>
      </c>
      <c r="B15" s="146" t="s">
        <v>811</v>
      </c>
      <c r="C15" s="144" t="s">
        <v>460</v>
      </c>
      <c r="D15" s="158"/>
    </row>
    <row r="16" spans="1:4" ht="35.1" customHeight="1" x14ac:dyDescent="0.2">
      <c r="A16" s="159">
        <v>10</v>
      </c>
      <c r="B16" s="146" t="s">
        <v>817</v>
      </c>
      <c r="C16" s="144" t="s">
        <v>461</v>
      </c>
      <c r="D16" s="158"/>
    </row>
    <row r="17" spans="1:4" ht="35.1" customHeight="1" x14ac:dyDescent="0.2">
      <c r="A17" s="159">
        <v>11</v>
      </c>
      <c r="B17" s="146" t="s">
        <v>812</v>
      </c>
      <c r="C17" s="144" t="s">
        <v>284</v>
      </c>
      <c r="D17" s="158"/>
    </row>
    <row r="18" spans="1:4" ht="35.1" customHeight="1" x14ac:dyDescent="0.2">
      <c r="A18" s="159">
        <v>12</v>
      </c>
      <c r="B18" s="146" t="s">
        <v>813</v>
      </c>
      <c r="C18" s="144" t="s">
        <v>285</v>
      </c>
      <c r="D18" s="158"/>
    </row>
    <row r="19" spans="1:4" ht="35.1" customHeight="1" x14ac:dyDescent="0.2">
      <c r="A19" s="159">
        <v>13</v>
      </c>
      <c r="B19" s="146" t="s">
        <v>818</v>
      </c>
      <c r="C19" s="144" t="s">
        <v>455</v>
      </c>
      <c r="D19" s="158"/>
    </row>
  </sheetData>
  <sheetProtection sheet="1" objects="1" scenarios="1"/>
  <mergeCells count="3">
    <mergeCell ref="B5:D5"/>
    <mergeCell ref="A3:D3"/>
    <mergeCell ref="A4:D4"/>
  </mergeCells>
  <pageMargins left="0.70866141732283472" right="0.70866141732283472" top="0.74803149606299213" bottom="0.74803149606299213" header="0.31496062992125984" footer="0.31496062992125984"/>
  <pageSetup scale="4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pageSetUpPr fitToPage="1"/>
  </sheetPr>
  <dimension ref="A1:D10"/>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30"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hqc!A3</f>
        <v>CATÁLOGO DE OBJETOS GEOGRÁFICOS DEL INSTITUTO GEOGRÁFICO MILITAR</v>
      </c>
      <c r="B3" s="643"/>
      <c r="C3" s="643"/>
      <c r="D3" s="649"/>
    </row>
    <row r="4" spans="1:4" s="39" customFormat="1" ht="26.25" customHeight="1" x14ac:dyDescent="0.2">
      <c r="A4" s="639" t="str">
        <f>hqc!A4</f>
        <v xml:space="preserve"> - VALORES DE DOMINIOS - </v>
      </c>
      <c r="B4" s="640"/>
      <c r="C4" s="640"/>
      <c r="D4" s="648"/>
    </row>
    <row r="5" spans="1:4" s="39" customFormat="1" ht="26.25" customHeight="1" x14ac:dyDescent="0.2">
      <c r="A5" s="76" t="str">
        <f>'LISTA ATRIBUTOS'!A21</f>
        <v>hyp</v>
      </c>
      <c r="B5" s="645" t="str">
        <f>'LISTA ATRIBUTOS'!B21</f>
        <v>Persistencia Hidrológica</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40">
        <v>-1</v>
      </c>
      <c r="B7" s="170" t="s">
        <v>683</v>
      </c>
      <c r="C7" s="142" t="s">
        <v>687</v>
      </c>
      <c r="D7" s="159"/>
    </row>
    <row r="8" spans="1:4" s="12" customFormat="1" ht="33.950000000000003" customHeight="1" x14ac:dyDescent="0.2">
      <c r="A8" s="151">
        <v>1</v>
      </c>
      <c r="B8" s="171" t="s">
        <v>565</v>
      </c>
      <c r="C8" s="142" t="s">
        <v>777</v>
      </c>
      <c r="D8" s="159"/>
    </row>
    <row r="9" spans="1:4" s="12" customFormat="1" ht="33.950000000000003" customHeight="1" x14ac:dyDescent="0.2">
      <c r="A9" s="151">
        <v>2</v>
      </c>
      <c r="B9" s="171" t="s">
        <v>566</v>
      </c>
      <c r="C9" s="142" t="s">
        <v>778</v>
      </c>
      <c r="D9" s="159"/>
    </row>
    <row r="10" spans="1:4" ht="33.950000000000003" customHeight="1" x14ac:dyDescent="0.2">
      <c r="A10" s="151">
        <v>4</v>
      </c>
      <c r="B10" s="171" t="s">
        <v>567</v>
      </c>
      <c r="C10" s="142" t="s">
        <v>25</v>
      </c>
      <c r="D10" s="159"/>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pageSetUpPr fitToPage="1"/>
  </sheetPr>
  <dimension ref="A1:D18"/>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2.57031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hyp!A3</f>
        <v>CATÁLOGO DE OBJETOS GEOGRÁFICOS DEL INSTITUTO GEOGRÁFICO MILITAR</v>
      </c>
      <c r="B3" s="643"/>
      <c r="C3" s="643"/>
      <c r="D3" s="649"/>
    </row>
    <row r="4" spans="1:4" s="39" customFormat="1" ht="26.25" customHeight="1" x14ac:dyDescent="0.2">
      <c r="A4" s="639" t="str">
        <f>hyp!A4</f>
        <v xml:space="preserve"> - VALORES DE DOMINIOS - </v>
      </c>
      <c r="B4" s="640"/>
      <c r="C4" s="640"/>
      <c r="D4" s="648"/>
    </row>
    <row r="5" spans="1:4" s="39" customFormat="1" ht="26.25" customHeight="1" x14ac:dyDescent="0.2">
      <c r="A5" s="76" t="str">
        <f>'LISTA ATRIBUTOS'!A23</f>
        <v>kos</v>
      </c>
      <c r="B5" s="645" t="str">
        <f>'LISTA ATRIBUTOS'!B23</f>
        <v>Tipo de Deporte</v>
      </c>
      <c r="C5" s="646"/>
      <c r="D5" s="647"/>
    </row>
    <row r="6" spans="1:4" s="40" customFormat="1" ht="20.100000000000001" customHeight="1" x14ac:dyDescent="0.2">
      <c r="A6" s="165" t="s">
        <v>726</v>
      </c>
      <c r="B6" s="165" t="s">
        <v>293</v>
      </c>
      <c r="C6" s="165" t="s">
        <v>294</v>
      </c>
      <c r="D6" s="166" t="s">
        <v>292</v>
      </c>
    </row>
    <row r="7" spans="1:4" s="12" customFormat="1" ht="33.950000000000003" customHeight="1" x14ac:dyDescent="0.2">
      <c r="A7" s="152">
        <v>-1</v>
      </c>
      <c r="B7" s="153" t="s">
        <v>683</v>
      </c>
      <c r="C7" s="145" t="s">
        <v>687</v>
      </c>
      <c r="D7" s="159"/>
    </row>
    <row r="8" spans="1:4" s="12" customFormat="1" ht="33.950000000000003" customHeight="1" x14ac:dyDescent="0.2">
      <c r="A8" s="152">
        <v>1</v>
      </c>
      <c r="B8" s="153" t="s">
        <v>727</v>
      </c>
      <c r="C8" s="145" t="s">
        <v>739</v>
      </c>
      <c r="D8" s="159"/>
    </row>
    <row r="9" spans="1:4" s="12" customFormat="1" ht="52.5" customHeight="1" x14ac:dyDescent="0.2">
      <c r="A9" s="152">
        <v>2</v>
      </c>
      <c r="B9" s="153" t="s">
        <v>729</v>
      </c>
      <c r="C9" s="145" t="s">
        <v>740</v>
      </c>
      <c r="D9" s="159"/>
    </row>
    <row r="10" spans="1:4" s="12" customFormat="1" ht="33.950000000000003" customHeight="1" x14ac:dyDescent="0.2">
      <c r="A10" s="159">
        <v>3</v>
      </c>
      <c r="B10" s="146" t="s">
        <v>730</v>
      </c>
      <c r="C10" s="145" t="s">
        <v>728</v>
      </c>
      <c r="D10" s="159"/>
    </row>
    <row r="11" spans="1:4" s="12" customFormat="1" ht="33.950000000000003" customHeight="1" x14ac:dyDescent="0.2">
      <c r="A11" s="152">
        <v>4</v>
      </c>
      <c r="B11" s="146" t="s">
        <v>731</v>
      </c>
      <c r="C11" s="145" t="s">
        <v>282</v>
      </c>
      <c r="D11" s="159"/>
    </row>
    <row r="12" spans="1:4" s="12" customFormat="1" ht="51" customHeight="1" x14ac:dyDescent="0.2">
      <c r="A12" s="152">
        <v>5</v>
      </c>
      <c r="B12" s="146" t="s">
        <v>732</v>
      </c>
      <c r="C12" s="145" t="s">
        <v>571</v>
      </c>
      <c r="D12" s="158"/>
    </row>
    <row r="13" spans="1:4" s="12" customFormat="1" ht="53.25" customHeight="1" x14ac:dyDescent="0.2">
      <c r="A13" s="152">
        <v>6</v>
      </c>
      <c r="B13" s="146" t="s">
        <v>1327</v>
      </c>
      <c r="C13" s="145" t="s">
        <v>740</v>
      </c>
      <c r="D13" s="158"/>
    </row>
    <row r="14" spans="1:4" s="12" customFormat="1" ht="33.950000000000003" customHeight="1" x14ac:dyDescent="0.2">
      <c r="A14" s="159">
        <v>7</v>
      </c>
      <c r="B14" s="146" t="s">
        <v>733</v>
      </c>
      <c r="C14" s="145" t="s">
        <v>572</v>
      </c>
      <c r="D14" s="161"/>
    </row>
    <row r="15" spans="1:4" s="12" customFormat="1" ht="39" customHeight="1" x14ac:dyDescent="0.2">
      <c r="A15" s="152">
        <v>8</v>
      </c>
      <c r="B15" s="146" t="s">
        <v>734</v>
      </c>
      <c r="C15" s="145" t="s">
        <v>570</v>
      </c>
      <c r="D15" s="159"/>
    </row>
    <row r="16" spans="1:4" s="12" customFormat="1" ht="33.950000000000003" customHeight="1" x14ac:dyDescent="0.2">
      <c r="A16" s="152">
        <v>9</v>
      </c>
      <c r="B16" s="146" t="s">
        <v>735</v>
      </c>
      <c r="C16" s="145" t="s">
        <v>738</v>
      </c>
      <c r="D16" s="159"/>
    </row>
    <row r="17" spans="1:4" ht="33.950000000000003" customHeight="1" x14ac:dyDescent="0.2">
      <c r="A17" s="152">
        <v>10</v>
      </c>
      <c r="B17" s="146" t="s">
        <v>737</v>
      </c>
      <c r="C17" s="145" t="s">
        <v>736</v>
      </c>
      <c r="D17" s="159"/>
    </row>
    <row r="18" spans="1:4" ht="33.950000000000003" customHeight="1" x14ac:dyDescent="0.2">
      <c r="A18" s="152">
        <v>999</v>
      </c>
      <c r="B18" s="155" t="s">
        <v>686</v>
      </c>
      <c r="C18" s="145" t="s">
        <v>894</v>
      </c>
      <c r="D18"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pageSetUpPr fitToPage="1"/>
  </sheetPr>
  <dimension ref="A1:D11"/>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5.28515625" style="50" customWidth="1"/>
    <col min="3" max="3" width="63.855468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kos!A3</f>
        <v>CATÁLOGO DE OBJETOS GEOGRÁFICOS DEL INSTITUTO GEOGRÁFICO MILITAR</v>
      </c>
      <c r="B3" s="643"/>
      <c r="C3" s="643"/>
      <c r="D3" s="649"/>
    </row>
    <row r="4" spans="1:4" s="39" customFormat="1" ht="26.25" customHeight="1" x14ac:dyDescent="0.2">
      <c r="A4" s="639" t="str">
        <f>kos!A4</f>
        <v xml:space="preserve"> - VALORES DE DOMINIOS - </v>
      </c>
      <c r="B4" s="640"/>
      <c r="C4" s="640"/>
      <c r="D4" s="648"/>
    </row>
    <row r="5" spans="1:4" s="39" customFormat="1" ht="26.25" customHeight="1" x14ac:dyDescent="0.2">
      <c r="A5" s="76" t="str">
        <f>'LISTA ATRIBUTOS'!A24</f>
        <v>loc</v>
      </c>
      <c r="B5" s="645" t="str">
        <f>'LISTA ATRIBUTOS'!B24</f>
        <v>Ubicación Vertical Relativa</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3</v>
      </c>
      <c r="B7" s="146" t="s">
        <v>700</v>
      </c>
      <c r="C7" s="157" t="s">
        <v>681</v>
      </c>
      <c r="D7" s="157"/>
    </row>
    <row r="8" spans="1:4" ht="33.950000000000003" customHeight="1" x14ac:dyDescent="0.2">
      <c r="A8" s="159">
        <v>4</v>
      </c>
      <c r="B8" s="146" t="s">
        <v>703</v>
      </c>
      <c r="C8" s="157" t="s">
        <v>701</v>
      </c>
      <c r="D8" s="157"/>
    </row>
    <row r="9" spans="1:4" ht="33.950000000000003" customHeight="1" x14ac:dyDescent="0.2">
      <c r="A9" s="159">
        <v>5</v>
      </c>
      <c r="B9" s="146" t="s">
        <v>704</v>
      </c>
      <c r="C9" s="157" t="s">
        <v>702</v>
      </c>
      <c r="D9" s="157"/>
    </row>
    <row r="10" spans="1:4" ht="33.950000000000003" customHeight="1" x14ac:dyDescent="0.2"/>
    <row r="11" spans="1:4" ht="33.950000000000003" customHeight="1" x14ac:dyDescent="0.2"/>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pageSetUpPr fitToPage="1"/>
  </sheetPr>
  <dimension ref="A1:D9"/>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0.28515625" style="44" customWidth="1"/>
    <col min="3" max="3" width="60.7109375" style="30" customWidth="1"/>
    <col min="4" max="4" width="54.7109375" customWidth="1"/>
  </cols>
  <sheetData>
    <row r="1" spans="1:4" s="16" customFormat="1" ht="27" customHeight="1" x14ac:dyDescent="0.2">
      <c r="A1" s="37"/>
      <c r="B1" s="38"/>
      <c r="C1" s="21"/>
    </row>
    <row r="2" spans="1:4" s="16" customFormat="1" ht="47.25" customHeight="1" x14ac:dyDescent="0.2">
      <c r="A2" s="37"/>
      <c r="B2" s="38"/>
      <c r="C2" s="21"/>
    </row>
    <row r="3" spans="1:4" s="16" customFormat="1" ht="47.25" customHeight="1" x14ac:dyDescent="0.2">
      <c r="A3" s="642" t="str">
        <f>loc!A3</f>
        <v>CATÁLOGO DE OBJETOS GEOGRÁFICOS DEL INSTITUTO GEOGRÁFICO MILITAR</v>
      </c>
      <c r="B3" s="643"/>
      <c r="C3" s="643"/>
      <c r="D3" s="649"/>
    </row>
    <row r="4" spans="1:4" s="39" customFormat="1" ht="26.25" customHeight="1" x14ac:dyDescent="0.2">
      <c r="A4" s="639" t="str">
        <f>loc!A4</f>
        <v xml:space="preserve"> - VALORES DE DOMINIOS - </v>
      </c>
      <c r="B4" s="640"/>
      <c r="C4" s="640"/>
      <c r="D4" s="648"/>
    </row>
    <row r="5" spans="1:4" s="39" customFormat="1" ht="26.25" customHeight="1" x14ac:dyDescent="0.2">
      <c r="A5" s="76" t="str">
        <f>'LISTA ATRIBUTOS'!A26</f>
        <v>mes</v>
      </c>
      <c r="B5" s="645" t="str">
        <f>'LISTA ATRIBUTOS'!B26</f>
        <v>Presencia de Separador en Vías</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59">
        <v>1</v>
      </c>
      <c r="B7" s="146" t="s">
        <v>903</v>
      </c>
      <c r="C7" s="145" t="s">
        <v>905</v>
      </c>
      <c r="D7" s="141"/>
    </row>
    <row r="8" spans="1:4" s="12" customFormat="1" ht="33.950000000000003" customHeight="1" x14ac:dyDescent="0.2">
      <c r="A8" s="159">
        <v>2</v>
      </c>
      <c r="B8" s="146" t="s">
        <v>904</v>
      </c>
      <c r="C8" s="145" t="s">
        <v>906</v>
      </c>
      <c r="D8" s="141"/>
    </row>
    <row r="9" spans="1:4" x14ac:dyDescent="0.2">
      <c r="B9" s="47"/>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5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8"/>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0.28515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mes!A3</f>
        <v>CATÁLOGO DE OBJETOS GEOGRÁFICOS DEL INSTITUTO GEOGRÁFICO MILITAR</v>
      </c>
      <c r="B3" s="643"/>
      <c r="C3" s="643"/>
      <c r="D3" s="649"/>
    </row>
    <row r="4" spans="1:4" s="39" customFormat="1" ht="26.25" customHeight="1" x14ac:dyDescent="0.2">
      <c r="A4" s="639" t="str">
        <f>mes!A4</f>
        <v xml:space="preserve"> - VALORES DE DOMINIOS - </v>
      </c>
      <c r="B4" s="640"/>
      <c r="C4" s="640"/>
      <c r="D4" s="648"/>
    </row>
    <row r="5" spans="1:4" s="39" customFormat="1" ht="26.25" customHeight="1" x14ac:dyDescent="0.2">
      <c r="A5" s="76" t="str">
        <f>'LISTA ATRIBUTOS'!A33</f>
        <v>pdu</v>
      </c>
      <c r="B5" s="645" t="str">
        <f>'LISTA ATRIBUTOS'!B33</f>
        <v>Presencia de Estructura</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67">
        <v>1</v>
      </c>
      <c r="B7" s="169" t="s">
        <v>545</v>
      </c>
      <c r="C7" s="145" t="s">
        <v>907</v>
      </c>
      <c r="D7" s="159"/>
    </row>
    <row r="8" spans="1:4" s="12" customFormat="1" ht="33.950000000000003" customHeight="1" x14ac:dyDescent="0.2">
      <c r="A8" s="167">
        <v>2</v>
      </c>
      <c r="B8" s="169" t="s">
        <v>1328</v>
      </c>
      <c r="C8" s="145" t="s">
        <v>908</v>
      </c>
      <c r="D8" s="159"/>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pageSetUpPr fitToPage="1"/>
  </sheetPr>
  <dimension ref="A1:D15"/>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0.855468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pdu!A3</f>
        <v>CATÁLOGO DE OBJETOS GEOGRÁFICOS DEL INSTITUTO GEOGRÁFICO MILITAR</v>
      </c>
      <c r="B3" s="643"/>
      <c r="C3" s="643"/>
      <c r="D3" s="649"/>
    </row>
    <row r="4" spans="1:4" s="39" customFormat="1" ht="26.25" customHeight="1" x14ac:dyDescent="0.2">
      <c r="A4" s="639" t="str">
        <f>pdu!A4</f>
        <v xml:space="preserve"> - VALORES DE DOMINIOS - </v>
      </c>
      <c r="B4" s="640"/>
      <c r="C4" s="640"/>
      <c r="D4" s="648"/>
    </row>
    <row r="5" spans="1:4" s="39" customFormat="1" ht="26.25" customHeight="1" x14ac:dyDescent="0.2">
      <c r="A5" s="76" t="str">
        <f>'LISTA ATRIBUTOS'!A34</f>
        <v>ppc</v>
      </c>
      <c r="B5" s="645" t="str">
        <f>'LISTA ATRIBUTOS'!B34</f>
        <v>Planta de Poder</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62">
        <v>-1</v>
      </c>
      <c r="B7" s="172" t="s">
        <v>683</v>
      </c>
      <c r="C7" s="48" t="s">
        <v>687</v>
      </c>
      <c r="D7" s="56"/>
    </row>
    <row r="8" spans="1:4" s="12" customFormat="1" ht="33.950000000000003" customHeight="1" x14ac:dyDescent="0.2">
      <c r="A8" s="173">
        <v>1</v>
      </c>
      <c r="B8" s="164" t="s">
        <v>861</v>
      </c>
      <c r="C8" s="48" t="s">
        <v>302</v>
      </c>
      <c r="D8" s="56"/>
    </row>
    <row r="9" spans="1:4" s="12" customFormat="1" ht="33.950000000000003" customHeight="1" x14ac:dyDescent="0.2">
      <c r="A9" s="173">
        <v>2</v>
      </c>
      <c r="B9" s="164" t="s">
        <v>862</v>
      </c>
      <c r="C9" s="48" t="s">
        <v>301</v>
      </c>
      <c r="D9" s="56"/>
    </row>
    <row r="10" spans="1:4" s="12" customFormat="1" ht="33.950000000000003" customHeight="1" x14ac:dyDescent="0.2">
      <c r="A10" s="173">
        <v>3</v>
      </c>
      <c r="B10" s="164" t="s">
        <v>863</v>
      </c>
      <c r="C10" s="48" t="s">
        <v>233</v>
      </c>
      <c r="D10" s="56"/>
    </row>
    <row r="11" spans="1:4" ht="33.950000000000003" customHeight="1" x14ac:dyDescent="0.2">
      <c r="A11" s="173">
        <v>4</v>
      </c>
      <c r="B11" s="164" t="s">
        <v>864</v>
      </c>
      <c r="C11" s="48" t="s">
        <v>303</v>
      </c>
      <c r="D11" s="174"/>
    </row>
    <row r="12" spans="1:4" ht="33.950000000000003" customHeight="1" x14ac:dyDescent="0.2">
      <c r="A12" s="173">
        <v>5</v>
      </c>
      <c r="B12" s="164" t="s">
        <v>865</v>
      </c>
      <c r="C12" s="48" t="s">
        <v>234</v>
      </c>
      <c r="D12" s="174"/>
    </row>
    <row r="13" spans="1:4" ht="33.950000000000003" customHeight="1" x14ac:dyDescent="0.2">
      <c r="A13" s="173">
        <v>6</v>
      </c>
      <c r="B13" s="164" t="s">
        <v>866</v>
      </c>
      <c r="C13" s="48" t="s">
        <v>300</v>
      </c>
      <c r="D13" s="174"/>
    </row>
    <row r="14" spans="1:4" ht="33.950000000000003" customHeight="1" x14ac:dyDescent="0.2">
      <c r="A14" s="173">
        <v>7</v>
      </c>
      <c r="B14" s="164" t="s">
        <v>706</v>
      </c>
      <c r="C14" s="48" t="s">
        <v>707</v>
      </c>
      <c r="D14" s="174"/>
    </row>
    <row r="15" spans="1:4" ht="33.950000000000003" customHeight="1" x14ac:dyDescent="0.2">
      <c r="A15" s="162">
        <v>999</v>
      </c>
      <c r="B15" s="164" t="s">
        <v>686</v>
      </c>
      <c r="C15" s="48" t="s">
        <v>894</v>
      </c>
      <c r="D15" s="174"/>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pageSetUpPr fitToPage="1"/>
  </sheetPr>
  <dimension ref="A1:D35"/>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31.140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ppc!A3</f>
        <v>CATÁLOGO DE OBJETOS GEOGRÁFICOS DEL INSTITUTO GEOGRÁFICO MILITAR</v>
      </c>
      <c r="B3" s="643"/>
      <c r="C3" s="643"/>
      <c r="D3" s="649"/>
    </row>
    <row r="4" spans="1:4" s="39" customFormat="1" ht="26.25" customHeight="1" x14ac:dyDescent="0.2">
      <c r="A4" s="639" t="str">
        <f>ppc!A4</f>
        <v xml:space="preserve"> - VALORES DE DOMINIOS - </v>
      </c>
      <c r="B4" s="640"/>
      <c r="C4" s="640"/>
      <c r="D4" s="648"/>
    </row>
    <row r="5" spans="1:4" s="39" customFormat="1" ht="26.25" customHeight="1" x14ac:dyDescent="0.2">
      <c r="A5" s="198" t="str">
        <f>'LISTA ATRIBUTOS'!A35</f>
        <v>ppo</v>
      </c>
      <c r="B5" s="651" t="str">
        <f>'LISTA ATRIBUTOS'!B35</f>
        <v>Producto</v>
      </c>
      <c r="C5" s="651"/>
      <c r="D5" s="651"/>
    </row>
    <row r="6" spans="1:4" s="40" customFormat="1" ht="20.100000000000001" customHeight="1" x14ac:dyDescent="0.2">
      <c r="A6" s="199" t="s">
        <v>289</v>
      </c>
      <c r="B6" s="199" t="s">
        <v>293</v>
      </c>
      <c r="C6" s="199" t="s">
        <v>294</v>
      </c>
      <c r="D6" s="199" t="s">
        <v>292</v>
      </c>
    </row>
    <row r="7" spans="1:4" s="12" customFormat="1" ht="33.950000000000003" customHeight="1" x14ac:dyDescent="0.2">
      <c r="A7" s="173">
        <v>-1</v>
      </c>
      <c r="B7" s="175" t="s">
        <v>683</v>
      </c>
      <c r="C7" s="54" t="s">
        <v>687</v>
      </c>
      <c r="D7" s="54"/>
    </row>
    <row r="8" spans="1:4" s="12" customFormat="1" ht="33.950000000000003" customHeight="1" x14ac:dyDescent="0.2">
      <c r="A8" s="162">
        <v>1</v>
      </c>
      <c r="B8" s="175" t="s">
        <v>867</v>
      </c>
      <c r="C8" s="54" t="s">
        <v>252</v>
      </c>
      <c r="D8" s="54"/>
    </row>
    <row r="9" spans="1:4" s="12" customFormat="1" ht="33.950000000000003" customHeight="1" x14ac:dyDescent="0.2">
      <c r="A9" s="162">
        <v>2</v>
      </c>
      <c r="B9" s="175" t="s">
        <v>868</v>
      </c>
      <c r="C9" s="54" t="s">
        <v>348</v>
      </c>
      <c r="D9" s="54"/>
    </row>
    <row r="10" spans="1:4" s="12" customFormat="1" ht="33.950000000000003" customHeight="1" x14ac:dyDescent="0.2">
      <c r="A10" s="162">
        <v>3</v>
      </c>
      <c r="B10" s="175" t="s">
        <v>869</v>
      </c>
      <c r="C10" s="54" t="s">
        <v>161</v>
      </c>
      <c r="D10" s="54"/>
    </row>
    <row r="11" spans="1:4" s="12" customFormat="1" ht="33.950000000000003" customHeight="1" x14ac:dyDescent="0.2">
      <c r="A11" s="162">
        <v>4</v>
      </c>
      <c r="B11" s="175" t="s">
        <v>870</v>
      </c>
      <c r="C11" s="54" t="s">
        <v>355</v>
      </c>
      <c r="D11" s="54"/>
    </row>
    <row r="12" spans="1:4" s="12" customFormat="1" ht="33.950000000000003" customHeight="1" x14ac:dyDescent="0.2">
      <c r="A12" s="162">
        <v>5</v>
      </c>
      <c r="B12" s="175" t="s">
        <v>871</v>
      </c>
      <c r="C12" s="54" t="s">
        <v>487</v>
      </c>
      <c r="D12" s="54"/>
    </row>
    <row r="13" spans="1:4" s="12" customFormat="1" ht="33.950000000000003" customHeight="1" x14ac:dyDescent="0.2">
      <c r="A13" s="162">
        <v>6</v>
      </c>
      <c r="B13" s="175" t="s">
        <v>872</v>
      </c>
      <c r="C13" s="54" t="s">
        <v>354</v>
      </c>
      <c r="D13" s="54"/>
    </row>
    <row r="14" spans="1:4" s="12" customFormat="1" ht="33.950000000000003" customHeight="1" x14ac:dyDescent="0.2">
      <c r="A14" s="162">
        <v>7</v>
      </c>
      <c r="B14" s="175" t="s">
        <v>873</v>
      </c>
      <c r="C14" s="54" t="s">
        <v>482</v>
      </c>
      <c r="D14" s="54"/>
    </row>
    <row r="15" spans="1:4" s="12" customFormat="1" ht="33.950000000000003" customHeight="1" x14ac:dyDescent="0.2">
      <c r="A15" s="162">
        <v>8</v>
      </c>
      <c r="B15" s="175" t="s">
        <v>874</v>
      </c>
      <c r="C15" s="54" t="s">
        <v>409</v>
      </c>
      <c r="D15" s="54"/>
    </row>
    <row r="16" spans="1:4" s="12" customFormat="1" ht="33.950000000000003" customHeight="1" x14ac:dyDescent="0.2">
      <c r="A16" s="162">
        <v>9</v>
      </c>
      <c r="B16" s="175" t="s">
        <v>875</v>
      </c>
      <c r="C16" s="54" t="s">
        <v>211</v>
      </c>
      <c r="D16" s="54"/>
    </row>
    <row r="17" spans="1:4" s="12" customFormat="1" ht="33.950000000000003" customHeight="1" x14ac:dyDescent="0.2">
      <c r="A17" s="162">
        <v>10</v>
      </c>
      <c r="B17" s="175" t="s">
        <v>876</v>
      </c>
      <c r="C17" s="54" t="s">
        <v>488</v>
      </c>
      <c r="D17" s="54"/>
    </row>
    <row r="18" spans="1:4" s="12" customFormat="1" ht="33.950000000000003" customHeight="1" x14ac:dyDescent="0.2">
      <c r="A18" s="162">
        <v>11</v>
      </c>
      <c r="B18" s="175" t="s">
        <v>877</v>
      </c>
      <c r="C18" s="54" t="s">
        <v>416</v>
      </c>
      <c r="D18" s="54"/>
    </row>
    <row r="19" spans="1:4" s="1" customFormat="1" ht="33.950000000000003" customHeight="1" x14ac:dyDescent="0.2">
      <c r="A19" s="162">
        <v>12</v>
      </c>
      <c r="B19" s="175" t="s">
        <v>878</v>
      </c>
      <c r="C19" s="54" t="s">
        <v>241</v>
      </c>
      <c r="D19" s="54"/>
    </row>
    <row r="20" spans="1:4" s="1" customFormat="1" ht="33.950000000000003" customHeight="1" x14ac:dyDescent="0.2">
      <c r="A20" s="152">
        <v>13</v>
      </c>
      <c r="B20" s="237" t="s">
        <v>1231</v>
      </c>
      <c r="C20" s="179" t="s">
        <v>1244</v>
      </c>
      <c r="D20" s="179"/>
    </row>
    <row r="21" spans="1:4" s="1" customFormat="1" ht="33.950000000000003" customHeight="1" x14ac:dyDescent="0.2">
      <c r="A21" s="162">
        <v>14</v>
      </c>
      <c r="B21" s="175" t="s">
        <v>1232</v>
      </c>
      <c r="C21" s="54" t="s">
        <v>13</v>
      </c>
      <c r="D21" s="54"/>
    </row>
    <row r="22" spans="1:4" s="1" customFormat="1" ht="33.950000000000003" customHeight="1" x14ac:dyDescent="0.2">
      <c r="A22" s="152">
        <v>15</v>
      </c>
      <c r="B22" s="175" t="s">
        <v>1233</v>
      </c>
      <c r="C22" s="54" t="s">
        <v>242</v>
      </c>
      <c r="D22" s="54"/>
    </row>
    <row r="23" spans="1:4" s="1" customFormat="1" ht="33.950000000000003" customHeight="1" x14ac:dyDescent="0.2">
      <c r="A23" s="162">
        <v>16</v>
      </c>
      <c r="B23" s="175" t="s">
        <v>1234</v>
      </c>
      <c r="C23" s="54" t="s">
        <v>212</v>
      </c>
      <c r="D23" s="54"/>
    </row>
    <row r="24" spans="1:4" s="1" customFormat="1" ht="33.950000000000003" customHeight="1" x14ac:dyDescent="0.2">
      <c r="A24" s="152">
        <v>17</v>
      </c>
      <c r="B24" s="175" t="s">
        <v>1235</v>
      </c>
      <c r="C24" s="54" t="s">
        <v>1230</v>
      </c>
      <c r="D24" s="54"/>
    </row>
    <row r="25" spans="1:4" s="1" customFormat="1" ht="33.950000000000003" customHeight="1" x14ac:dyDescent="0.2">
      <c r="A25" s="162">
        <v>18</v>
      </c>
      <c r="B25" s="175" t="s">
        <v>1236</v>
      </c>
      <c r="C25" s="54" t="s">
        <v>251</v>
      </c>
      <c r="D25" s="54"/>
    </row>
    <row r="26" spans="1:4" s="1" customFormat="1" ht="33.950000000000003" customHeight="1" x14ac:dyDescent="0.2">
      <c r="A26" s="152">
        <v>19</v>
      </c>
      <c r="B26" s="175" t="s">
        <v>1237</v>
      </c>
      <c r="C26" s="54" t="s">
        <v>489</v>
      </c>
      <c r="D26" s="54"/>
    </row>
    <row r="27" spans="1:4" s="1" customFormat="1" ht="33.950000000000003" customHeight="1" x14ac:dyDescent="0.2">
      <c r="A27" s="162">
        <v>20</v>
      </c>
      <c r="B27" s="175" t="s">
        <v>1238</v>
      </c>
      <c r="C27" s="54" t="s">
        <v>253</v>
      </c>
      <c r="D27" s="54"/>
    </row>
    <row r="28" spans="1:4" s="1" customFormat="1" ht="33.950000000000003" customHeight="1" x14ac:dyDescent="0.2">
      <c r="A28" s="152">
        <v>21</v>
      </c>
      <c r="B28" s="175" t="s">
        <v>1239</v>
      </c>
      <c r="C28" s="54" t="s">
        <v>280</v>
      </c>
      <c r="D28" s="54"/>
    </row>
    <row r="29" spans="1:4" s="1" customFormat="1" ht="33.950000000000003" customHeight="1" x14ac:dyDescent="0.2">
      <c r="A29" s="162">
        <v>22</v>
      </c>
      <c r="B29" s="175" t="s">
        <v>1240</v>
      </c>
      <c r="C29" s="54" t="s">
        <v>415</v>
      </c>
      <c r="D29" s="54"/>
    </row>
    <row r="30" spans="1:4" s="1" customFormat="1" ht="33.950000000000003" customHeight="1" x14ac:dyDescent="0.2">
      <c r="A30" s="152">
        <v>23</v>
      </c>
      <c r="B30" s="175" t="s">
        <v>1241</v>
      </c>
      <c r="C30" s="54" t="s">
        <v>855</v>
      </c>
      <c r="D30" s="54"/>
    </row>
    <row r="31" spans="1:4" s="1" customFormat="1" ht="33.950000000000003" customHeight="1" x14ac:dyDescent="0.2">
      <c r="A31" s="162">
        <v>24</v>
      </c>
      <c r="B31" s="175" t="s">
        <v>1242</v>
      </c>
      <c r="C31" s="54" t="s">
        <v>854</v>
      </c>
      <c r="D31" s="54"/>
    </row>
    <row r="32" spans="1:4" s="1" customFormat="1" ht="33.950000000000003" customHeight="1" x14ac:dyDescent="0.2">
      <c r="A32" s="152">
        <v>25</v>
      </c>
      <c r="B32" s="175" t="s">
        <v>1243</v>
      </c>
      <c r="C32" s="54" t="s">
        <v>14</v>
      </c>
      <c r="D32" s="54"/>
    </row>
    <row r="33" spans="1:4" s="1" customFormat="1" ht="33.950000000000003" customHeight="1" x14ac:dyDescent="0.2">
      <c r="A33" s="162">
        <v>26</v>
      </c>
      <c r="B33" s="175" t="s">
        <v>1335</v>
      </c>
      <c r="C33" s="54" t="s">
        <v>33</v>
      </c>
      <c r="D33" s="54"/>
    </row>
    <row r="34" spans="1:4" s="1" customFormat="1" ht="33.950000000000003" customHeight="1" x14ac:dyDescent="0.2">
      <c r="A34" s="152">
        <v>27</v>
      </c>
      <c r="B34" s="175" t="s">
        <v>1336</v>
      </c>
      <c r="C34" s="54" t="s">
        <v>162</v>
      </c>
      <c r="D34" s="54"/>
    </row>
    <row r="35" spans="1:4" s="1" customFormat="1" ht="33.950000000000003" customHeight="1" x14ac:dyDescent="0.2">
      <c r="A35" s="152">
        <v>999</v>
      </c>
      <c r="B35" s="200" t="s">
        <v>686</v>
      </c>
      <c r="C35" s="54" t="s">
        <v>894</v>
      </c>
      <c r="D35" s="54"/>
    </row>
  </sheetData>
  <sheetProtection sheet="1" objects="1" scenarios="1"/>
  <mergeCells count="3">
    <mergeCell ref="B5:D5"/>
    <mergeCell ref="A3:D3"/>
    <mergeCell ref="A4:D4"/>
  </mergeCells>
  <pageMargins left="0.70866141732283472" right="0.70866141732283472" top="0.74803149606299213" bottom="0.74803149606299213" header="0.31496062992125984" footer="0.31496062992125984"/>
  <pageSetup scale="1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D14"/>
  <sheetViews>
    <sheetView showGridLines="0" showRowColHeaders="0" workbookViewId="0">
      <pane ySplit="6" topLeftCell="A7" activePane="bottomLeft" state="frozen"/>
      <selection pane="bottomLeft"/>
    </sheetView>
  </sheetViews>
  <sheetFormatPr baseColWidth="10" defaultRowHeight="15.75" x14ac:dyDescent="0.2"/>
  <cols>
    <col min="1" max="1" width="9.140625" style="43" customWidth="1"/>
    <col min="2" max="2" width="23.425781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ppo!A3</f>
        <v>CATÁLOGO DE OBJETOS GEOGRÁFICOS DEL INSTITUTO GEOGRÁFICO MILITAR</v>
      </c>
      <c r="B3" s="643"/>
      <c r="C3" s="643"/>
      <c r="D3" s="649"/>
    </row>
    <row r="4" spans="1:4" s="39" customFormat="1" ht="26.25" customHeight="1" x14ac:dyDescent="0.2">
      <c r="A4" s="639" t="str">
        <f>ppo!A4</f>
        <v xml:space="preserve"> - VALORES DE DOMINIOS - </v>
      </c>
      <c r="B4" s="640"/>
      <c r="C4" s="640"/>
      <c r="D4" s="648"/>
    </row>
    <row r="5" spans="1:4" s="39" customFormat="1" ht="26.25" customHeight="1" x14ac:dyDescent="0.2">
      <c r="A5" s="76" t="str">
        <f>'LISTA ATRIBUTOS'!A36</f>
        <v>ray</v>
      </c>
      <c r="B5" s="645" t="str">
        <f>'LISTA ATRIBUTOS'!B36</f>
        <v xml:space="preserve">Tipo de Carrera </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67">
        <v>-1</v>
      </c>
      <c r="B7" s="168" t="s">
        <v>683</v>
      </c>
      <c r="C7" s="145" t="s">
        <v>687</v>
      </c>
      <c r="D7" s="145"/>
    </row>
    <row r="8" spans="1:4" s="12" customFormat="1" ht="33.950000000000003" customHeight="1" x14ac:dyDescent="0.2">
      <c r="A8" s="159">
        <v>1</v>
      </c>
      <c r="B8" s="146" t="s">
        <v>745</v>
      </c>
      <c r="C8" s="145" t="s">
        <v>747</v>
      </c>
      <c r="D8" s="145"/>
    </row>
    <row r="9" spans="1:4" s="12" customFormat="1" ht="33.950000000000003" customHeight="1" x14ac:dyDescent="0.2">
      <c r="A9" s="159">
        <v>2</v>
      </c>
      <c r="B9" s="146" t="s">
        <v>746</v>
      </c>
      <c r="C9" s="145" t="s">
        <v>749</v>
      </c>
      <c r="D9" s="145"/>
    </row>
    <row r="10" spans="1:4" ht="33.950000000000003" customHeight="1" x14ac:dyDescent="0.2">
      <c r="A10" s="159">
        <v>3</v>
      </c>
      <c r="B10" s="146" t="s">
        <v>750</v>
      </c>
      <c r="C10" s="145" t="s">
        <v>751</v>
      </c>
      <c r="D10" s="158"/>
    </row>
    <row r="11" spans="1:4" ht="43.5" customHeight="1" x14ac:dyDescent="0.2">
      <c r="A11" s="159">
        <v>4</v>
      </c>
      <c r="B11" s="146" t="s">
        <v>752</v>
      </c>
      <c r="C11" s="145" t="s">
        <v>748</v>
      </c>
      <c r="D11" s="158"/>
    </row>
    <row r="12" spans="1:4" ht="33.950000000000003" customHeight="1" x14ac:dyDescent="0.2">
      <c r="A12" s="159">
        <v>5</v>
      </c>
      <c r="B12" s="146" t="s">
        <v>753</v>
      </c>
      <c r="C12" s="145" t="s">
        <v>754</v>
      </c>
      <c r="D12" s="158"/>
    </row>
    <row r="13" spans="1:4" ht="33.950000000000003" customHeight="1" x14ac:dyDescent="0.2">
      <c r="A13" s="167">
        <v>999</v>
      </c>
      <c r="B13" s="160" t="s">
        <v>686</v>
      </c>
      <c r="C13" s="145" t="s">
        <v>894</v>
      </c>
      <c r="D13" s="158"/>
    </row>
    <row r="14" spans="1:4" x14ac:dyDescent="0.2">
      <c r="C14" s="55"/>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H109"/>
  <sheetViews>
    <sheetView showGridLines="0" showRowColHeaders="0" zoomScale="70" zoomScaleNormal="70" workbookViewId="0">
      <pane ySplit="5" topLeftCell="A51" activePane="bottomLeft" state="frozen"/>
      <selection pane="bottomLeft" activeCell="M53" sqref="M53"/>
    </sheetView>
  </sheetViews>
  <sheetFormatPr baseColWidth="10" defaultColWidth="11.5703125" defaultRowHeight="18" x14ac:dyDescent="0.2"/>
  <cols>
    <col min="1" max="1" width="12.7109375" style="17" customWidth="1"/>
    <col min="2" max="2" width="33.140625" style="70" customWidth="1"/>
    <col min="3" max="3" width="12.7109375" style="17" customWidth="1"/>
    <col min="4" max="4" width="49.5703125" style="80" customWidth="1"/>
    <col min="5" max="5" width="19.7109375" style="1" customWidth="1"/>
    <col min="6" max="6" width="54.7109375" style="72" customWidth="1"/>
    <col min="7" max="7" width="59.7109375" style="69" customWidth="1"/>
  </cols>
  <sheetData>
    <row r="1" spans="1:7" ht="33" customHeight="1" x14ac:dyDescent="0.2"/>
    <row r="2" spans="1:7" ht="95.25" customHeight="1" x14ac:dyDescent="0.2">
      <c r="D2"/>
    </row>
    <row r="3" spans="1:7" s="18" customFormat="1" ht="50.25" customHeight="1" x14ac:dyDescent="0.2">
      <c r="A3" s="421" t="str">
        <f>ESQUEMA!A3</f>
        <v>CATÁLOGO DE OBJETOS GEOGRÁFICOS DEL INSTITUTO GEOGRÁFICO MILITAR</v>
      </c>
      <c r="B3" s="422"/>
      <c r="C3" s="422"/>
      <c r="D3" s="422"/>
      <c r="E3" s="422"/>
      <c r="F3" s="422"/>
      <c r="G3" s="423"/>
    </row>
    <row r="4" spans="1:7" s="18" customFormat="1" ht="44.25" customHeight="1" x14ac:dyDescent="0.2">
      <c r="A4" s="424" t="s">
        <v>990</v>
      </c>
      <c r="B4" s="425"/>
      <c r="C4" s="425"/>
      <c r="D4" s="425"/>
      <c r="E4" s="425"/>
      <c r="F4" s="425"/>
      <c r="G4" s="426"/>
    </row>
    <row r="5" spans="1:7" s="19" customFormat="1" ht="58.5" customHeight="1" x14ac:dyDescent="0.2">
      <c r="A5" s="202" t="s">
        <v>112</v>
      </c>
      <c r="B5" s="202" t="s">
        <v>1157</v>
      </c>
      <c r="C5" s="204" t="s">
        <v>112</v>
      </c>
      <c r="D5" s="204" t="s">
        <v>1158</v>
      </c>
      <c r="E5" s="204" t="s">
        <v>1188</v>
      </c>
      <c r="F5" s="203" t="s">
        <v>344</v>
      </c>
      <c r="G5" s="213" t="s">
        <v>288</v>
      </c>
    </row>
    <row r="6" spans="1:7" ht="69.95" customHeight="1" x14ac:dyDescent="0.2">
      <c r="A6" s="430" t="str">
        <f>CATEGORÍAS!A6</f>
        <v>01</v>
      </c>
      <c r="B6" s="427" t="s">
        <v>345</v>
      </c>
      <c r="C6" s="436" t="str">
        <f>SUBCATEGORÍAS!C6</f>
        <v>01.01</v>
      </c>
      <c r="D6" s="433" t="s">
        <v>115</v>
      </c>
      <c r="E6" s="318" t="s">
        <v>201</v>
      </c>
      <c r="F6" s="319" t="s">
        <v>202</v>
      </c>
      <c r="G6" s="105" t="s">
        <v>599</v>
      </c>
    </row>
    <row r="7" spans="1:7" ht="69.95" customHeight="1" x14ac:dyDescent="0.2">
      <c r="A7" s="431"/>
      <c r="B7" s="428"/>
      <c r="C7" s="437"/>
      <c r="D7" s="434"/>
      <c r="E7" s="320" t="s">
        <v>346</v>
      </c>
      <c r="F7" s="321" t="s">
        <v>347</v>
      </c>
      <c r="G7" s="106" t="s">
        <v>600</v>
      </c>
    </row>
    <row r="8" spans="1:7" ht="69.95" customHeight="1" x14ac:dyDescent="0.2">
      <c r="A8" s="431"/>
      <c r="B8" s="428"/>
      <c r="C8" s="438"/>
      <c r="D8" s="435"/>
      <c r="E8" s="320" t="s">
        <v>203</v>
      </c>
      <c r="F8" s="321" t="s">
        <v>204</v>
      </c>
      <c r="G8" s="106" t="s">
        <v>601</v>
      </c>
    </row>
    <row r="9" spans="1:7" ht="69.95" customHeight="1" x14ac:dyDescent="0.2">
      <c r="A9" s="431"/>
      <c r="B9" s="428"/>
      <c r="C9" s="439" t="str">
        <f>SUBCATEGORÍAS!C7</f>
        <v>01.02</v>
      </c>
      <c r="D9" s="442" t="s">
        <v>117</v>
      </c>
      <c r="E9" s="322" t="s">
        <v>43</v>
      </c>
      <c r="F9" s="283" t="s">
        <v>951</v>
      </c>
      <c r="G9" s="107" t="s">
        <v>1216</v>
      </c>
    </row>
    <row r="10" spans="1:7" ht="69.95" customHeight="1" x14ac:dyDescent="0.2">
      <c r="A10" s="431"/>
      <c r="B10" s="428"/>
      <c r="C10" s="440"/>
      <c r="D10" s="434"/>
      <c r="E10" s="322" t="s">
        <v>205</v>
      </c>
      <c r="F10" s="283" t="s">
        <v>206</v>
      </c>
      <c r="G10" s="107" t="s">
        <v>602</v>
      </c>
    </row>
    <row r="11" spans="1:7" ht="69.95" customHeight="1" x14ac:dyDescent="0.2">
      <c r="A11" s="431"/>
      <c r="B11" s="428"/>
      <c r="C11" s="441"/>
      <c r="D11" s="435"/>
      <c r="E11" s="322" t="s">
        <v>42</v>
      </c>
      <c r="F11" s="283" t="s">
        <v>950</v>
      </c>
      <c r="G11" s="107" t="s">
        <v>1214</v>
      </c>
    </row>
    <row r="12" spans="1:7" ht="69.95" customHeight="1" x14ac:dyDescent="0.2">
      <c r="A12" s="431"/>
      <c r="B12" s="428"/>
      <c r="C12" s="436" t="str">
        <f>SUBCATEGORÍAS!C8</f>
        <v>01.03</v>
      </c>
      <c r="D12" s="443" t="s">
        <v>147</v>
      </c>
      <c r="E12" s="320" t="s">
        <v>135</v>
      </c>
      <c r="F12" s="321" t="s">
        <v>136</v>
      </c>
      <c r="G12" s="106" t="s">
        <v>603</v>
      </c>
    </row>
    <row r="13" spans="1:7" ht="69.95" customHeight="1" x14ac:dyDescent="0.2">
      <c r="A13" s="431"/>
      <c r="B13" s="428"/>
      <c r="C13" s="437"/>
      <c r="D13" s="434"/>
      <c r="E13" s="320" t="s">
        <v>138</v>
      </c>
      <c r="F13" s="281" t="s">
        <v>139</v>
      </c>
      <c r="G13" s="108" t="s">
        <v>604</v>
      </c>
    </row>
    <row r="14" spans="1:7" ht="69.95" customHeight="1" x14ac:dyDescent="0.2">
      <c r="A14" s="431"/>
      <c r="B14" s="428"/>
      <c r="C14" s="437"/>
      <c r="D14" s="434"/>
      <c r="E14" s="320" t="s">
        <v>953</v>
      </c>
      <c r="F14" s="321" t="s">
        <v>952</v>
      </c>
      <c r="G14" s="106" t="s">
        <v>954</v>
      </c>
    </row>
    <row r="15" spans="1:7" ht="69.95" customHeight="1" x14ac:dyDescent="0.2">
      <c r="A15" s="431"/>
      <c r="B15" s="428"/>
      <c r="C15" s="438"/>
      <c r="D15" s="435"/>
      <c r="E15" s="280" t="s">
        <v>137</v>
      </c>
      <c r="F15" s="281" t="s">
        <v>31</v>
      </c>
      <c r="G15" s="106" t="s">
        <v>605</v>
      </c>
    </row>
    <row r="16" spans="1:7" ht="69.95" customHeight="1" x14ac:dyDescent="0.2">
      <c r="A16" s="431"/>
      <c r="B16" s="428"/>
      <c r="C16" s="93" t="str">
        <f>SUBCATEGORÍAS!C9</f>
        <v>01.04</v>
      </c>
      <c r="D16" s="282" t="s">
        <v>150</v>
      </c>
      <c r="E16" s="322" t="s">
        <v>171</v>
      </c>
      <c r="F16" s="323" t="s">
        <v>172</v>
      </c>
      <c r="G16" s="109" t="s">
        <v>606</v>
      </c>
    </row>
    <row r="17" spans="1:7" ht="69.95" customHeight="1" x14ac:dyDescent="0.2">
      <c r="A17" s="431"/>
      <c r="B17" s="428"/>
      <c r="C17" s="94" t="str">
        <f>SUBCATEGORÍAS!C10</f>
        <v>01.05</v>
      </c>
      <c r="D17" s="280" t="s">
        <v>152</v>
      </c>
      <c r="E17" s="320" t="s">
        <v>35</v>
      </c>
      <c r="F17" s="281" t="s">
        <v>32</v>
      </c>
      <c r="G17" s="108" t="s">
        <v>607</v>
      </c>
    </row>
    <row r="18" spans="1:7" ht="69.95" customHeight="1" x14ac:dyDescent="0.2">
      <c r="A18" s="431"/>
      <c r="B18" s="428"/>
      <c r="C18" s="439" t="str">
        <f>SUBCATEGORÍAS!C11</f>
        <v>01.06</v>
      </c>
      <c r="D18" s="442" t="s">
        <v>154</v>
      </c>
      <c r="E18" s="322" t="s">
        <v>173</v>
      </c>
      <c r="F18" s="323" t="s">
        <v>448</v>
      </c>
      <c r="G18" s="109" t="s">
        <v>608</v>
      </c>
    </row>
    <row r="19" spans="1:7" ht="69.95" customHeight="1" thickBot="1" x14ac:dyDescent="0.25">
      <c r="A19" s="432"/>
      <c r="B19" s="429"/>
      <c r="C19" s="445"/>
      <c r="D19" s="444"/>
      <c r="E19" s="324" t="s">
        <v>36</v>
      </c>
      <c r="F19" s="325" t="s">
        <v>955</v>
      </c>
      <c r="G19" s="110" t="s">
        <v>956</v>
      </c>
    </row>
    <row r="20" spans="1:7" ht="69.95" customHeight="1" x14ac:dyDescent="0.2">
      <c r="A20" s="415" t="str">
        <f>CATEGORÍAS!A7</f>
        <v>02</v>
      </c>
      <c r="B20" s="418" t="s">
        <v>131</v>
      </c>
      <c r="C20" s="447" t="str">
        <f>SUBCATEGORÍAS!C12</f>
        <v>02.01</v>
      </c>
      <c r="D20" s="446" t="s">
        <v>157</v>
      </c>
      <c r="E20" s="284" t="s">
        <v>40</v>
      </c>
      <c r="F20" s="326" t="s">
        <v>41</v>
      </c>
      <c r="G20" s="111" t="s">
        <v>609</v>
      </c>
    </row>
    <row r="21" spans="1:7" ht="69.95" customHeight="1" x14ac:dyDescent="0.2">
      <c r="A21" s="416"/>
      <c r="B21" s="419"/>
      <c r="C21" s="448"/>
      <c r="D21" s="434"/>
      <c r="E21" s="327" t="s">
        <v>37</v>
      </c>
      <c r="F21" s="328" t="s">
        <v>38</v>
      </c>
      <c r="G21" s="112" t="s">
        <v>610</v>
      </c>
    </row>
    <row r="22" spans="1:7" ht="69.95" customHeight="1" x14ac:dyDescent="0.2">
      <c r="A22" s="416"/>
      <c r="B22" s="419"/>
      <c r="C22" s="448"/>
      <c r="D22" s="434"/>
      <c r="E22" s="329" t="s">
        <v>1020</v>
      </c>
      <c r="F22" s="330" t="s">
        <v>1021</v>
      </c>
      <c r="G22" s="113" t="s">
        <v>1022</v>
      </c>
    </row>
    <row r="23" spans="1:7" ht="69.95" customHeight="1" x14ac:dyDescent="0.2">
      <c r="A23" s="416"/>
      <c r="B23" s="419"/>
      <c r="C23" s="448"/>
      <c r="D23" s="434"/>
      <c r="E23" s="285" t="s">
        <v>450</v>
      </c>
      <c r="F23" s="328" t="s">
        <v>449</v>
      </c>
      <c r="G23" s="112" t="s">
        <v>611</v>
      </c>
    </row>
    <row r="24" spans="1:7" ht="69.95" customHeight="1" x14ac:dyDescent="0.2">
      <c r="A24" s="416"/>
      <c r="B24" s="419"/>
      <c r="C24" s="449"/>
      <c r="D24" s="435"/>
      <c r="E24" s="285" t="s">
        <v>39</v>
      </c>
      <c r="F24" s="328" t="s">
        <v>140</v>
      </c>
      <c r="G24" s="112" t="s">
        <v>612</v>
      </c>
    </row>
    <row r="25" spans="1:7" ht="69.95" customHeight="1" x14ac:dyDescent="0.2">
      <c r="A25" s="416"/>
      <c r="B25" s="419"/>
      <c r="C25" s="487" t="str">
        <f>SUBCATEGORÍAS!C13</f>
        <v>02.02</v>
      </c>
      <c r="D25" s="486" t="s">
        <v>160</v>
      </c>
      <c r="E25" s="331" t="s">
        <v>246</v>
      </c>
      <c r="F25" s="332" t="s">
        <v>247</v>
      </c>
      <c r="G25" s="114" t="s">
        <v>613</v>
      </c>
    </row>
    <row r="26" spans="1:7" ht="69.95" customHeight="1" x14ac:dyDescent="0.2">
      <c r="A26" s="416"/>
      <c r="B26" s="419"/>
      <c r="C26" s="488"/>
      <c r="D26" s="434"/>
      <c r="E26" s="331" t="s">
        <v>250</v>
      </c>
      <c r="F26" s="332" t="s">
        <v>957</v>
      </c>
      <c r="G26" s="114" t="s">
        <v>958</v>
      </c>
    </row>
    <row r="27" spans="1:7" ht="69.95" customHeight="1" x14ac:dyDescent="0.2">
      <c r="A27" s="416"/>
      <c r="B27" s="419"/>
      <c r="C27" s="488"/>
      <c r="D27" s="434"/>
      <c r="E27" s="331" t="s">
        <v>369</v>
      </c>
      <c r="F27" s="332" t="s">
        <v>370</v>
      </c>
      <c r="G27" s="114" t="s">
        <v>614</v>
      </c>
    </row>
    <row r="28" spans="1:7" ht="69.95" customHeight="1" x14ac:dyDescent="0.2">
      <c r="A28" s="416"/>
      <c r="B28" s="419"/>
      <c r="C28" s="488"/>
      <c r="D28" s="434"/>
      <c r="E28" s="331" t="s">
        <v>248</v>
      </c>
      <c r="F28" s="332" t="s">
        <v>249</v>
      </c>
      <c r="G28" s="114" t="s">
        <v>615</v>
      </c>
    </row>
    <row r="29" spans="1:7" ht="69.95" customHeight="1" x14ac:dyDescent="0.2">
      <c r="A29" s="416"/>
      <c r="B29" s="419"/>
      <c r="C29" s="488"/>
      <c r="D29" s="434"/>
      <c r="E29" s="331" t="s">
        <v>412</v>
      </c>
      <c r="F29" s="332" t="s">
        <v>411</v>
      </c>
      <c r="G29" s="114" t="s">
        <v>616</v>
      </c>
    </row>
    <row r="30" spans="1:7" ht="69.95" customHeight="1" x14ac:dyDescent="0.2">
      <c r="A30" s="416"/>
      <c r="B30" s="419"/>
      <c r="C30" s="489"/>
      <c r="D30" s="435"/>
      <c r="E30" s="331" t="s">
        <v>207</v>
      </c>
      <c r="F30" s="332" t="s">
        <v>279</v>
      </c>
      <c r="G30" s="114" t="s">
        <v>617</v>
      </c>
    </row>
    <row r="31" spans="1:7" ht="69.95" customHeight="1" x14ac:dyDescent="0.2">
      <c r="A31" s="416"/>
      <c r="B31" s="419"/>
      <c r="C31" s="491" t="str">
        <f>SUBCATEGORÍAS!C14</f>
        <v>02.03</v>
      </c>
      <c r="D31" s="490" t="s">
        <v>59</v>
      </c>
      <c r="E31" s="327" t="s">
        <v>141</v>
      </c>
      <c r="F31" s="286" t="s">
        <v>1025</v>
      </c>
      <c r="G31" s="115" t="s">
        <v>1217</v>
      </c>
    </row>
    <row r="32" spans="1:7" ht="69.95" customHeight="1" x14ac:dyDescent="0.2">
      <c r="A32" s="416"/>
      <c r="B32" s="419"/>
      <c r="C32" s="492"/>
      <c r="D32" s="435"/>
      <c r="E32" s="327" t="s">
        <v>466</v>
      </c>
      <c r="F32" s="286" t="s">
        <v>467</v>
      </c>
      <c r="G32" s="115" t="s">
        <v>618</v>
      </c>
    </row>
    <row r="33" spans="1:8" ht="69.95" customHeight="1" x14ac:dyDescent="0.2">
      <c r="A33" s="416"/>
      <c r="B33" s="419"/>
      <c r="C33" s="493" t="str">
        <f>SUBCATEGORÍAS!C15</f>
        <v>02.04</v>
      </c>
      <c r="D33" s="486" t="s">
        <v>50</v>
      </c>
      <c r="E33" s="331" t="s">
        <v>34</v>
      </c>
      <c r="F33" s="332" t="s">
        <v>959</v>
      </c>
      <c r="G33" s="114" t="s">
        <v>960</v>
      </c>
    </row>
    <row r="34" spans="1:8" ht="69.95" customHeight="1" x14ac:dyDescent="0.2">
      <c r="A34" s="416"/>
      <c r="B34" s="419"/>
      <c r="C34" s="494"/>
      <c r="D34" s="434"/>
      <c r="E34" s="331" t="s">
        <v>194</v>
      </c>
      <c r="F34" s="332" t="s">
        <v>195</v>
      </c>
      <c r="G34" s="114" t="s">
        <v>619</v>
      </c>
    </row>
    <row r="35" spans="1:8" ht="69.95" customHeight="1" x14ac:dyDescent="0.2">
      <c r="A35" s="416"/>
      <c r="B35" s="419"/>
      <c r="C35" s="494"/>
      <c r="D35" s="434"/>
      <c r="E35" s="287" t="s">
        <v>107</v>
      </c>
      <c r="F35" s="332" t="s">
        <v>108</v>
      </c>
      <c r="G35" s="114" t="s">
        <v>620</v>
      </c>
    </row>
    <row r="36" spans="1:8" ht="69.95" customHeight="1" x14ac:dyDescent="0.2">
      <c r="A36" s="416"/>
      <c r="B36" s="419"/>
      <c r="C36" s="494"/>
      <c r="D36" s="434"/>
      <c r="E36" s="287" t="s">
        <v>200</v>
      </c>
      <c r="F36" s="288" t="s">
        <v>961</v>
      </c>
      <c r="G36" s="114" t="s">
        <v>962</v>
      </c>
    </row>
    <row r="37" spans="1:8" ht="69.95" customHeight="1" x14ac:dyDescent="0.2">
      <c r="A37" s="416"/>
      <c r="B37" s="419"/>
      <c r="C37" s="494"/>
      <c r="D37" s="434"/>
      <c r="E37" s="287" t="s">
        <v>190</v>
      </c>
      <c r="F37" s="332" t="s">
        <v>191</v>
      </c>
      <c r="G37" s="114" t="s">
        <v>621</v>
      </c>
    </row>
    <row r="38" spans="1:8" ht="69.95" customHeight="1" x14ac:dyDescent="0.2">
      <c r="A38" s="416"/>
      <c r="B38" s="419"/>
      <c r="C38" s="494"/>
      <c r="D38" s="434"/>
      <c r="E38" s="287" t="s">
        <v>196</v>
      </c>
      <c r="F38" s="332" t="s">
        <v>197</v>
      </c>
      <c r="G38" s="114" t="s">
        <v>622</v>
      </c>
    </row>
    <row r="39" spans="1:8" ht="69.95" customHeight="1" x14ac:dyDescent="0.2">
      <c r="A39" s="416"/>
      <c r="B39" s="419"/>
      <c r="C39" s="494"/>
      <c r="D39" s="434"/>
      <c r="E39" s="331" t="s">
        <v>192</v>
      </c>
      <c r="F39" s="332" t="s">
        <v>193</v>
      </c>
      <c r="G39" s="114" t="s">
        <v>623</v>
      </c>
    </row>
    <row r="40" spans="1:8" ht="69.95" customHeight="1" x14ac:dyDescent="0.2">
      <c r="A40" s="416"/>
      <c r="B40" s="419"/>
      <c r="C40" s="494"/>
      <c r="D40" s="434"/>
      <c r="E40" s="287" t="s">
        <v>430</v>
      </c>
      <c r="F40" s="332" t="s">
        <v>283</v>
      </c>
      <c r="G40" s="114" t="s">
        <v>624</v>
      </c>
    </row>
    <row r="41" spans="1:8" ht="69.95" customHeight="1" x14ac:dyDescent="0.2">
      <c r="A41" s="416"/>
      <c r="B41" s="419"/>
      <c r="C41" s="494"/>
      <c r="D41" s="434"/>
      <c r="E41" s="287" t="s">
        <v>431</v>
      </c>
      <c r="F41" s="332" t="s">
        <v>432</v>
      </c>
      <c r="G41" s="114" t="s">
        <v>625</v>
      </c>
    </row>
    <row r="42" spans="1:8" ht="69.95" customHeight="1" x14ac:dyDescent="0.2">
      <c r="A42" s="416"/>
      <c r="B42" s="419"/>
      <c r="C42" s="494"/>
      <c r="D42" s="434"/>
      <c r="E42" s="287" t="s">
        <v>525</v>
      </c>
      <c r="F42" s="332" t="s">
        <v>526</v>
      </c>
      <c r="G42" s="114" t="s">
        <v>626</v>
      </c>
    </row>
    <row r="43" spans="1:8" ht="69.95" customHeight="1" thickBot="1" x14ac:dyDescent="0.25">
      <c r="A43" s="417"/>
      <c r="B43" s="420"/>
      <c r="C43" s="495"/>
      <c r="D43" s="444"/>
      <c r="E43" s="289" t="s">
        <v>198</v>
      </c>
      <c r="F43" s="333" t="s">
        <v>199</v>
      </c>
      <c r="G43" s="116" t="s">
        <v>627</v>
      </c>
    </row>
    <row r="44" spans="1:8" ht="69.95" customHeight="1" x14ac:dyDescent="0.25">
      <c r="A44" s="450" t="str">
        <f>CATEGORÍAS!A8</f>
        <v>03</v>
      </c>
      <c r="B44" s="453" t="s">
        <v>134</v>
      </c>
      <c r="C44" s="252" t="str">
        <f>SUBCATEGORÍAS!C16</f>
        <v>03.01</v>
      </c>
      <c r="D44" s="290" t="s">
        <v>53</v>
      </c>
      <c r="E44" s="334" t="s">
        <v>502</v>
      </c>
      <c r="F44" s="335" t="s">
        <v>963</v>
      </c>
      <c r="G44" s="117" t="s">
        <v>964</v>
      </c>
      <c r="H44" s="33"/>
    </row>
    <row r="45" spans="1:8" ht="69.95" customHeight="1" x14ac:dyDescent="0.2">
      <c r="A45" s="451"/>
      <c r="B45" s="454"/>
      <c r="C45" s="496" t="str">
        <f>SUBCATEGORÍAS!C17</f>
        <v>03.02</v>
      </c>
      <c r="D45" s="499" t="s">
        <v>56</v>
      </c>
      <c r="E45" s="336" t="s">
        <v>503</v>
      </c>
      <c r="F45" s="337" t="s">
        <v>965</v>
      </c>
      <c r="G45" s="118" t="s">
        <v>966</v>
      </c>
    </row>
    <row r="46" spans="1:8" ht="69.95" customHeight="1" x14ac:dyDescent="0.2">
      <c r="A46" s="451"/>
      <c r="B46" s="454"/>
      <c r="C46" s="497"/>
      <c r="D46" s="434"/>
      <c r="E46" s="336" t="s">
        <v>506</v>
      </c>
      <c r="F46" s="337" t="s">
        <v>507</v>
      </c>
      <c r="G46" s="118" t="s">
        <v>628</v>
      </c>
    </row>
    <row r="47" spans="1:8" ht="69.95" customHeight="1" x14ac:dyDescent="0.2">
      <c r="A47" s="451"/>
      <c r="B47" s="454"/>
      <c r="C47" s="498"/>
      <c r="D47" s="435"/>
      <c r="E47" s="336" t="s">
        <v>504</v>
      </c>
      <c r="F47" s="337" t="s">
        <v>505</v>
      </c>
      <c r="G47" s="118" t="s">
        <v>629</v>
      </c>
    </row>
    <row r="48" spans="1:8" ht="69.95" customHeight="1" x14ac:dyDescent="0.2">
      <c r="A48" s="451"/>
      <c r="B48" s="454"/>
      <c r="C48" s="253" t="str">
        <f>SUBCATEGORÍAS!C18</f>
        <v>03.03</v>
      </c>
      <c r="D48" s="293" t="s">
        <v>11</v>
      </c>
      <c r="E48" s="293" t="s">
        <v>508</v>
      </c>
      <c r="F48" s="294" t="s">
        <v>509</v>
      </c>
      <c r="G48" s="119" t="s">
        <v>630</v>
      </c>
    </row>
    <row r="49" spans="1:7" ht="69.95" customHeight="1" x14ac:dyDescent="0.2">
      <c r="A49" s="451"/>
      <c r="B49" s="454"/>
      <c r="C49" s="496" t="str">
        <f>SUBCATEGORÍAS!C19</f>
        <v>03.04</v>
      </c>
      <c r="D49" s="499" t="s">
        <v>15</v>
      </c>
      <c r="E49" s="291" t="s">
        <v>510</v>
      </c>
      <c r="F49" s="292" t="s">
        <v>511</v>
      </c>
      <c r="G49" s="118" t="s">
        <v>631</v>
      </c>
    </row>
    <row r="50" spans="1:7" ht="69.95" customHeight="1" x14ac:dyDescent="0.2">
      <c r="A50" s="451"/>
      <c r="B50" s="454"/>
      <c r="C50" s="498"/>
      <c r="D50" s="435"/>
      <c r="E50" s="291" t="s">
        <v>512</v>
      </c>
      <c r="F50" s="337" t="s">
        <v>1193</v>
      </c>
      <c r="G50" s="118" t="s">
        <v>1215</v>
      </c>
    </row>
    <row r="51" spans="1:7" ht="69.95" customHeight="1" x14ac:dyDescent="0.2">
      <c r="A51" s="451"/>
      <c r="B51" s="454"/>
      <c r="C51" s="500" t="str">
        <f>SUBCATEGORÍAS!C20</f>
        <v>03.05</v>
      </c>
      <c r="D51" s="503" t="s">
        <v>380</v>
      </c>
      <c r="E51" s="293" t="s">
        <v>513</v>
      </c>
      <c r="F51" s="338" t="s">
        <v>514</v>
      </c>
      <c r="G51" s="120" t="s">
        <v>632</v>
      </c>
    </row>
    <row r="52" spans="1:7" ht="69.95" customHeight="1" x14ac:dyDescent="0.2">
      <c r="A52" s="451"/>
      <c r="B52" s="454"/>
      <c r="C52" s="501"/>
      <c r="D52" s="434"/>
      <c r="E52" s="293" t="s">
        <v>1348</v>
      </c>
      <c r="F52" s="338" t="s">
        <v>441</v>
      </c>
      <c r="G52" s="120" t="s">
        <v>633</v>
      </c>
    </row>
    <row r="53" spans="1:7" ht="69.95" customHeight="1" x14ac:dyDescent="0.2">
      <c r="A53" s="451"/>
      <c r="B53" s="454"/>
      <c r="C53" s="501"/>
      <c r="D53" s="434"/>
      <c r="E53" s="293" t="s">
        <v>515</v>
      </c>
      <c r="F53" s="338" t="s">
        <v>371</v>
      </c>
      <c r="G53" s="120" t="s">
        <v>634</v>
      </c>
    </row>
    <row r="54" spans="1:7" ht="69.95" customHeight="1" x14ac:dyDescent="0.2">
      <c r="A54" s="451"/>
      <c r="B54" s="454"/>
      <c r="C54" s="501"/>
      <c r="D54" s="434"/>
      <c r="E54" s="293" t="s">
        <v>367</v>
      </c>
      <c r="F54" s="338" t="s">
        <v>368</v>
      </c>
      <c r="G54" s="120" t="s">
        <v>635</v>
      </c>
    </row>
    <row r="55" spans="1:7" ht="69.95" customHeight="1" x14ac:dyDescent="0.2">
      <c r="A55" s="451"/>
      <c r="B55" s="454"/>
      <c r="C55" s="501"/>
      <c r="D55" s="434"/>
      <c r="E55" s="293" t="s">
        <v>442</v>
      </c>
      <c r="F55" s="338" t="s">
        <v>443</v>
      </c>
      <c r="G55" s="120" t="s">
        <v>636</v>
      </c>
    </row>
    <row r="56" spans="1:7" ht="69.95" customHeight="1" x14ac:dyDescent="0.2">
      <c r="A56" s="451"/>
      <c r="B56" s="454"/>
      <c r="C56" s="501"/>
      <c r="D56" s="434"/>
      <c r="E56" s="293" t="s">
        <v>129</v>
      </c>
      <c r="F56" s="294" t="s">
        <v>1027</v>
      </c>
      <c r="G56" s="119" t="s">
        <v>637</v>
      </c>
    </row>
    <row r="57" spans="1:7" ht="69.95" customHeight="1" thickBot="1" x14ac:dyDescent="0.25">
      <c r="A57" s="452"/>
      <c r="B57" s="455"/>
      <c r="C57" s="502"/>
      <c r="D57" s="444"/>
      <c r="E57" s="295" t="s">
        <v>439</v>
      </c>
      <c r="F57" s="339" t="s">
        <v>440</v>
      </c>
      <c r="G57" s="121" t="s">
        <v>638</v>
      </c>
    </row>
    <row r="58" spans="1:7" ht="69.95" customHeight="1" x14ac:dyDescent="0.2">
      <c r="A58" s="456" t="str">
        <f>CATEGORÍAS!A9</f>
        <v>04</v>
      </c>
      <c r="B58" s="459" t="s">
        <v>317</v>
      </c>
      <c r="C58" s="509" t="str">
        <f>SUBCATEGORÍAS!C21</f>
        <v>04.01</v>
      </c>
      <c r="D58" s="511" t="s">
        <v>297</v>
      </c>
      <c r="E58" s="340" t="s">
        <v>444</v>
      </c>
      <c r="F58" s="341" t="s">
        <v>445</v>
      </c>
      <c r="G58" s="122" t="s">
        <v>639</v>
      </c>
    </row>
    <row r="59" spans="1:7" ht="69.95" customHeight="1" x14ac:dyDescent="0.2">
      <c r="A59" s="457"/>
      <c r="B59" s="460"/>
      <c r="C59" s="510"/>
      <c r="D59" s="435"/>
      <c r="E59" s="342" t="s">
        <v>1196</v>
      </c>
      <c r="F59" s="343" t="s">
        <v>1194</v>
      </c>
      <c r="G59" s="230" t="s">
        <v>1195</v>
      </c>
    </row>
    <row r="60" spans="1:7" ht="69.95" customHeight="1" x14ac:dyDescent="0.2">
      <c r="A60" s="457"/>
      <c r="B60" s="460"/>
      <c r="C60" s="504" t="str">
        <f>SUBCATEGORÍAS!C22</f>
        <v>04.02</v>
      </c>
      <c r="D60" s="507" t="s">
        <v>306</v>
      </c>
      <c r="E60" s="344" t="s">
        <v>967</v>
      </c>
      <c r="F60" s="345" t="s">
        <v>214</v>
      </c>
      <c r="G60" s="123" t="s">
        <v>640</v>
      </c>
    </row>
    <row r="61" spans="1:7" ht="69.95" customHeight="1" x14ac:dyDescent="0.2">
      <c r="A61" s="457"/>
      <c r="B61" s="460"/>
      <c r="C61" s="505"/>
      <c r="D61" s="434"/>
      <c r="E61" s="344" t="s">
        <v>217</v>
      </c>
      <c r="F61" s="345" t="s">
        <v>218</v>
      </c>
      <c r="G61" s="123" t="s">
        <v>641</v>
      </c>
    </row>
    <row r="62" spans="1:7" ht="69.95" customHeight="1" x14ac:dyDescent="0.2">
      <c r="A62" s="457"/>
      <c r="B62" s="460"/>
      <c r="C62" s="505"/>
      <c r="D62" s="434"/>
      <c r="E62" s="344" t="s">
        <v>446</v>
      </c>
      <c r="F62" s="345" t="s">
        <v>447</v>
      </c>
      <c r="G62" s="123" t="s">
        <v>642</v>
      </c>
    </row>
    <row r="63" spans="1:7" ht="69.95" customHeight="1" x14ac:dyDescent="0.2">
      <c r="A63" s="457"/>
      <c r="B63" s="460"/>
      <c r="C63" s="506"/>
      <c r="D63" s="435"/>
      <c r="E63" s="344" t="s">
        <v>215</v>
      </c>
      <c r="F63" s="345" t="s">
        <v>216</v>
      </c>
      <c r="G63" s="123" t="s">
        <v>643</v>
      </c>
    </row>
    <row r="64" spans="1:7" ht="69.95" customHeight="1" x14ac:dyDescent="0.2">
      <c r="A64" s="457"/>
      <c r="B64" s="460"/>
      <c r="C64" s="254" t="str">
        <f>SUBCATEGORÍAS!C23</f>
        <v>04.03</v>
      </c>
      <c r="D64" s="298" t="s">
        <v>221</v>
      </c>
      <c r="E64" s="346" t="s">
        <v>968</v>
      </c>
      <c r="F64" s="347" t="s">
        <v>219</v>
      </c>
      <c r="G64" s="124" t="s">
        <v>644</v>
      </c>
    </row>
    <row r="65" spans="1:7" ht="69.95" customHeight="1" x14ac:dyDescent="0.2">
      <c r="A65" s="457"/>
      <c r="B65" s="460"/>
      <c r="C65" s="255" t="str">
        <f>SUBCATEGORÍAS!C24</f>
        <v>04.04</v>
      </c>
      <c r="D65" s="296" t="s">
        <v>459</v>
      </c>
      <c r="E65" s="344" t="s">
        <v>91</v>
      </c>
      <c r="F65" s="345" t="s">
        <v>969</v>
      </c>
      <c r="G65" s="123" t="s">
        <v>970</v>
      </c>
    </row>
    <row r="66" spans="1:7" ht="69.95" customHeight="1" x14ac:dyDescent="0.2">
      <c r="A66" s="457"/>
      <c r="B66" s="460"/>
      <c r="C66" s="254" t="str">
        <f>SUBCATEGORÍAS!C25</f>
        <v>04.05</v>
      </c>
      <c r="D66" s="298" t="s">
        <v>223</v>
      </c>
      <c r="E66" s="346" t="s">
        <v>330</v>
      </c>
      <c r="F66" s="347" t="s">
        <v>364</v>
      </c>
      <c r="G66" s="124" t="s">
        <v>645</v>
      </c>
    </row>
    <row r="67" spans="1:7" ht="69.95" customHeight="1" x14ac:dyDescent="0.2">
      <c r="A67" s="457"/>
      <c r="B67" s="460"/>
      <c r="C67" s="504" t="str">
        <f>SUBCATEGORÍAS!C26</f>
        <v>04.06</v>
      </c>
      <c r="D67" s="507" t="s">
        <v>225</v>
      </c>
      <c r="E67" s="344" t="s">
        <v>265</v>
      </c>
      <c r="F67" s="297" t="s">
        <v>266</v>
      </c>
      <c r="G67" s="125" t="s">
        <v>646</v>
      </c>
    </row>
    <row r="68" spans="1:7" ht="69.95" customHeight="1" x14ac:dyDescent="0.2">
      <c r="A68" s="457"/>
      <c r="B68" s="460"/>
      <c r="C68" s="505"/>
      <c r="D68" s="434"/>
      <c r="E68" s="344" t="s">
        <v>263</v>
      </c>
      <c r="F68" s="297" t="s">
        <v>530</v>
      </c>
      <c r="G68" s="125" t="s">
        <v>647</v>
      </c>
    </row>
    <row r="69" spans="1:7" ht="69.95" customHeight="1" x14ac:dyDescent="0.2">
      <c r="A69" s="457"/>
      <c r="B69" s="460"/>
      <c r="C69" s="505"/>
      <c r="D69" s="434"/>
      <c r="E69" s="344" t="s">
        <v>334</v>
      </c>
      <c r="F69" s="297" t="s">
        <v>335</v>
      </c>
      <c r="G69" s="125" t="s">
        <v>648</v>
      </c>
    </row>
    <row r="70" spans="1:7" ht="69.95" customHeight="1" x14ac:dyDescent="0.2">
      <c r="A70" s="457"/>
      <c r="B70" s="460"/>
      <c r="C70" s="505"/>
      <c r="D70" s="434"/>
      <c r="E70" s="344" t="s">
        <v>264</v>
      </c>
      <c r="F70" s="297" t="s">
        <v>95</v>
      </c>
      <c r="G70" s="125" t="s">
        <v>649</v>
      </c>
    </row>
    <row r="71" spans="1:7" ht="69.95" customHeight="1" x14ac:dyDescent="0.2">
      <c r="A71" s="457"/>
      <c r="B71" s="460"/>
      <c r="C71" s="505"/>
      <c r="D71" s="434"/>
      <c r="E71" s="344" t="s">
        <v>93</v>
      </c>
      <c r="F71" s="297" t="s">
        <v>94</v>
      </c>
      <c r="G71" s="125" t="s">
        <v>650</v>
      </c>
    </row>
    <row r="72" spans="1:7" ht="69.95" customHeight="1" x14ac:dyDescent="0.2">
      <c r="A72" s="457"/>
      <c r="B72" s="460"/>
      <c r="C72" s="505"/>
      <c r="D72" s="434"/>
      <c r="E72" s="344" t="s">
        <v>392</v>
      </c>
      <c r="F72" s="297" t="s">
        <v>393</v>
      </c>
      <c r="G72" s="125" t="s">
        <v>651</v>
      </c>
    </row>
    <row r="73" spans="1:7" ht="69.95" customHeight="1" x14ac:dyDescent="0.2">
      <c r="A73" s="457"/>
      <c r="B73" s="460"/>
      <c r="C73" s="505"/>
      <c r="D73" s="434"/>
      <c r="E73" s="344" t="s">
        <v>27</v>
      </c>
      <c r="F73" s="297" t="s">
        <v>271</v>
      </c>
      <c r="G73" s="125" t="s">
        <v>652</v>
      </c>
    </row>
    <row r="74" spans="1:7" ht="69.95" customHeight="1" x14ac:dyDescent="0.2">
      <c r="A74" s="457"/>
      <c r="B74" s="460"/>
      <c r="C74" s="505"/>
      <c r="D74" s="434"/>
      <c r="E74" s="344" t="s">
        <v>270</v>
      </c>
      <c r="F74" s="297" t="s">
        <v>971</v>
      </c>
      <c r="G74" s="125" t="s">
        <v>972</v>
      </c>
    </row>
    <row r="75" spans="1:7" ht="69.95" customHeight="1" x14ac:dyDescent="0.2">
      <c r="A75" s="457"/>
      <c r="B75" s="460"/>
      <c r="C75" s="505"/>
      <c r="D75" s="434"/>
      <c r="E75" s="344" t="s">
        <v>144</v>
      </c>
      <c r="F75" s="297" t="s">
        <v>145</v>
      </c>
      <c r="G75" s="125" t="s">
        <v>653</v>
      </c>
    </row>
    <row r="76" spans="1:7" ht="69.95" customHeight="1" x14ac:dyDescent="0.2">
      <c r="A76" s="457"/>
      <c r="B76" s="460"/>
      <c r="C76" s="505"/>
      <c r="D76" s="434"/>
      <c r="E76" s="344" t="s">
        <v>333</v>
      </c>
      <c r="F76" s="297" t="s">
        <v>106</v>
      </c>
      <c r="G76" s="125" t="s">
        <v>654</v>
      </c>
    </row>
    <row r="77" spans="1:7" ht="69.95" customHeight="1" x14ac:dyDescent="0.2">
      <c r="A77" s="457"/>
      <c r="B77" s="460"/>
      <c r="C77" s="505"/>
      <c r="D77" s="434"/>
      <c r="E77" s="344" t="s">
        <v>142</v>
      </c>
      <c r="F77" s="297" t="s">
        <v>143</v>
      </c>
      <c r="G77" s="125" t="s">
        <v>655</v>
      </c>
    </row>
    <row r="78" spans="1:7" ht="69.95" customHeight="1" x14ac:dyDescent="0.2">
      <c r="A78" s="457"/>
      <c r="B78" s="460"/>
      <c r="C78" s="505"/>
      <c r="D78" s="434"/>
      <c r="E78" s="344" t="s">
        <v>390</v>
      </c>
      <c r="F78" s="345" t="s">
        <v>391</v>
      </c>
      <c r="G78" s="123" t="s">
        <v>656</v>
      </c>
    </row>
    <row r="79" spans="1:7" ht="69.95" customHeight="1" x14ac:dyDescent="0.2">
      <c r="A79" s="457"/>
      <c r="B79" s="460"/>
      <c r="C79" s="505"/>
      <c r="D79" s="434"/>
      <c r="E79" s="344" t="s">
        <v>269</v>
      </c>
      <c r="F79" s="297" t="s">
        <v>281</v>
      </c>
      <c r="G79" s="125" t="s">
        <v>657</v>
      </c>
    </row>
    <row r="80" spans="1:7" ht="69.95" customHeight="1" x14ac:dyDescent="0.2">
      <c r="A80" s="457"/>
      <c r="B80" s="460"/>
      <c r="C80" s="505"/>
      <c r="D80" s="434"/>
      <c r="E80" s="344" t="s">
        <v>267</v>
      </c>
      <c r="F80" s="297" t="s">
        <v>268</v>
      </c>
      <c r="G80" s="125" t="s">
        <v>658</v>
      </c>
    </row>
    <row r="81" spans="1:7" ht="69.95" customHeight="1" x14ac:dyDescent="0.2">
      <c r="A81" s="457"/>
      <c r="B81" s="460"/>
      <c r="C81" s="505"/>
      <c r="D81" s="434"/>
      <c r="E81" s="344" t="s">
        <v>331</v>
      </c>
      <c r="F81" s="297" t="s">
        <v>332</v>
      </c>
      <c r="G81" s="125" t="s">
        <v>659</v>
      </c>
    </row>
    <row r="82" spans="1:7" ht="69.95" customHeight="1" thickBot="1" x14ac:dyDescent="0.25">
      <c r="A82" s="458"/>
      <c r="B82" s="461"/>
      <c r="C82" s="508"/>
      <c r="D82" s="444"/>
      <c r="E82" s="348" t="s">
        <v>16</v>
      </c>
      <c r="F82" s="299" t="s">
        <v>17</v>
      </c>
      <c r="G82" s="126" t="s">
        <v>660</v>
      </c>
    </row>
    <row r="83" spans="1:7" ht="69.95" customHeight="1" x14ac:dyDescent="0.2">
      <c r="A83" s="462" t="str">
        <f>CATEGORÍAS!A10</f>
        <v>05</v>
      </c>
      <c r="B83" s="465" t="s">
        <v>320</v>
      </c>
      <c r="C83" s="513" t="str">
        <f>SUBCATEGORÍAS!C27</f>
        <v>05.01</v>
      </c>
      <c r="D83" s="512" t="s">
        <v>308</v>
      </c>
      <c r="E83" s="349" t="s">
        <v>394</v>
      </c>
      <c r="F83" s="350" t="s">
        <v>359</v>
      </c>
      <c r="G83" s="127" t="s">
        <v>661</v>
      </c>
    </row>
    <row r="84" spans="1:7" ht="69.95" customHeight="1" x14ac:dyDescent="0.2">
      <c r="A84" s="463"/>
      <c r="B84" s="466"/>
      <c r="C84" s="514"/>
      <c r="D84" s="435"/>
      <c r="E84" s="300" t="s">
        <v>395</v>
      </c>
      <c r="F84" s="351" t="s">
        <v>396</v>
      </c>
      <c r="G84" s="128" t="s">
        <v>662</v>
      </c>
    </row>
    <row r="85" spans="1:7" ht="69.95" customHeight="1" x14ac:dyDescent="0.2">
      <c r="A85" s="463"/>
      <c r="B85" s="466"/>
      <c r="C85" s="520" t="str">
        <f>SUBCATEGORÍAS!C28</f>
        <v>05.02</v>
      </c>
      <c r="D85" s="519" t="s">
        <v>310</v>
      </c>
      <c r="E85" s="301" t="s">
        <v>397</v>
      </c>
      <c r="F85" s="352" t="s">
        <v>398</v>
      </c>
      <c r="G85" s="129" t="s">
        <v>663</v>
      </c>
    </row>
    <row r="86" spans="1:7" ht="69.95" customHeight="1" x14ac:dyDescent="0.2">
      <c r="A86" s="463"/>
      <c r="B86" s="466"/>
      <c r="C86" s="521"/>
      <c r="D86" s="434"/>
      <c r="E86" s="301" t="s">
        <v>399</v>
      </c>
      <c r="F86" s="352" t="s">
        <v>400</v>
      </c>
      <c r="G86" s="129" t="s">
        <v>664</v>
      </c>
    </row>
    <row r="87" spans="1:7" ht="69.95" customHeight="1" x14ac:dyDescent="0.2">
      <c r="A87" s="463"/>
      <c r="B87" s="466"/>
      <c r="C87" s="521"/>
      <c r="D87" s="434"/>
      <c r="E87" s="301" t="s">
        <v>401</v>
      </c>
      <c r="F87" s="352" t="s">
        <v>470</v>
      </c>
      <c r="G87" s="129" t="s">
        <v>665</v>
      </c>
    </row>
    <row r="88" spans="1:7" ht="69.95" customHeight="1" x14ac:dyDescent="0.2">
      <c r="A88" s="463"/>
      <c r="B88" s="466"/>
      <c r="C88" s="522"/>
      <c r="D88" s="435"/>
      <c r="E88" s="301" t="s">
        <v>471</v>
      </c>
      <c r="F88" s="352" t="s">
        <v>973</v>
      </c>
      <c r="G88" s="129" t="s">
        <v>974</v>
      </c>
    </row>
    <row r="89" spans="1:7" ht="69.95" customHeight="1" x14ac:dyDescent="0.2">
      <c r="A89" s="463"/>
      <c r="B89" s="466"/>
      <c r="C89" s="256" t="str">
        <f>SUBCATEGORÍAS!C29</f>
        <v>05.03</v>
      </c>
      <c r="D89" s="300" t="s">
        <v>312</v>
      </c>
      <c r="E89" s="353" t="s">
        <v>287</v>
      </c>
      <c r="F89" s="351" t="s">
        <v>365</v>
      </c>
      <c r="G89" s="128" t="s">
        <v>667</v>
      </c>
    </row>
    <row r="90" spans="1:7" ht="69.95" customHeight="1" x14ac:dyDescent="0.2">
      <c r="A90" s="463"/>
      <c r="B90" s="466"/>
      <c r="C90" s="257" t="str">
        <f>SUBCATEGORÍAS!C30</f>
        <v>05.04</v>
      </c>
      <c r="D90" s="301" t="s">
        <v>1178</v>
      </c>
      <c r="E90" s="354" t="s">
        <v>477</v>
      </c>
      <c r="F90" s="352" t="s">
        <v>521</v>
      </c>
      <c r="G90" s="129" t="s">
        <v>668</v>
      </c>
    </row>
    <row r="91" spans="1:7" ht="69.95" customHeight="1" thickBot="1" x14ac:dyDescent="0.25">
      <c r="A91" s="464"/>
      <c r="B91" s="467"/>
      <c r="C91" s="258" t="str">
        <f>SUBCATEGORÍAS!C31</f>
        <v>05.05</v>
      </c>
      <c r="D91" s="302" t="s">
        <v>299</v>
      </c>
      <c r="E91" s="355" t="s">
        <v>975</v>
      </c>
      <c r="F91" s="356" t="s">
        <v>382</v>
      </c>
      <c r="G91" s="130" t="s">
        <v>666</v>
      </c>
    </row>
    <row r="92" spans="1:7" ht="69.95" customHeight="1" x14ac:dyDescent="0.2">
      <c r="A92" s="483" t="str">
        <f>CATEGORÍAS!A11</f>
        <v>06</v>
      </c>
      <c r="B92" s="468" t="s">
        <v>323</v>
      </c>
      <c r="C92" s="259" t="str">
        <f>SUBCATEGORÍAS!C32</f>
        <v>06.01</v>
      </c>
      <c r="D92" s="303" t="s">
        <v>385</v>
      </c>
      <c r="E92" s="357" t="s">
        <v>472</v>
      </c>
      <c r="F92" s="358" t="s">
        <v>473</v>
      </c>
      <c r="G92" s="243" t="s">
        <v>669</v>
      </c>
    </row>
    <row r="93" spans="1:7" ht="69.95" customHeight="1" x14ac:dyDescent="0.2">
      <c r="A93" s="484"/>
      <c r="B93" s="469"/>
      <c r="C93" s="530" t="str">
        <f>SUBCATEGORÍAS!C33</f>
        <v>06.02</v>
      </c>
      <c r="D93" s="529" t="s">
        <v>387</v>
      </c>
      <c r="E93" s="359" t="s">
        <v>474</v>
      </c>
      <c r="F93" s="360" t="s">
        <v>481</v>
      </c>
      <c r="G93" s="244" t="s">
        <v>670</v>
      </c>
    </row>
    <row r="94" spans="1:7" s="236" customFormat="1" ht="69.95" customHeight="1" x14ac:dyDescent="0.2">
      <c r="A94" s="484"/>
      <c r="B94" s="469"/>
      <c r="C94" s="531"/>
      <c r="D94" s="435"/>
      <c r="E94" s="361" t="s">
        <v>243</v>
      </c>
      <c r="F94" s="360" t="s">
        <v>244</v>
      </c>
      <c r="G94" s="244" t="s">
        <v>671</v>
      </c>
    </row>
    <row r="95" spans="1:7" ht="69.95" customHeight="1" x14ac:dyDescent="0.2">
      <c r="A95" s="484"/>
      <c r="B95" s="469"/>
      <c r="C95" s="523" t="str">
        <f>SUBCATEGORÍAS!C34</f>
        <v>06.03</v>
      </c>
      <c r="D95" s="525" t="s">
        <v>177</v>
      </c>
      <c r="E95" s="362" t="s">
        <v>978</v>
      </c>
      <c r="F95" s="363" t="s">
        <v>979</v>
      </c>
      <c r="G95" s="245" t="s">
        <v>980</v>
      </c>
    </row>
    <row r="96" spans="1:7" ht="69.95" customHeight="1" x14ac:dyDescent="0.2">
      <c r="A96" s="484"/>
      <c r="B96" s="469"/>
      <c r="C96" s="524"/>
      <c r="D96" s="435"/>
      <c r="E96" s="364" t="s">
        <v>245</v>
      </c>
      <c r="F96" s="363" t="s">
        <v>976</v>
      </c>
      <c r="G96" s="245" t="s">
        <v>977</v>
      </c>
    </row>
    <row r="97" spans="1:7" ht="69.95" customHeight="1" x14ac:dyDescent="0.2">
      <c r="A97" s="484"/>
      <c r="B97" s="469"/>
      <c r="C97" s="260" t="str">
        <f>SUBCATEGORÍAS!C35</f>
        <v>06.04</v>
      </c>
      <c r="D97" s="304" t="s">
        <v>179</v>
      </c>
      <c r="E97" s="359" t="s">
        <v>531</v>
      </c>
      <c r="F97" s="360" t="s">
        <v>485</v>
      </c>
      <c r="G97" s="244" t="s">
        <v>672</v>
      </c>
    </row>
    <row r="98" spans="1:7" ht="69.95" customHeight="1" thickBot="1" x14ac:dyDescent="0.25">
      <c r="A98" s="485"/>
      <c r="B98" s="470"/>
      <c r="C98" s="261" t="str">
        <f>SUBCATEGORÍAS!C36</f>
        <v>06.05</v>
      </c>
      <c r="D98" s="305" t="s">
        <v>181</v>
      </c>
      <c r="E98" s="365" t="s">
        <v>527</v>
      </c>
      <c r="F98" s="366" t="s">
        <v>981</v>
      </c>
      <c r="G98" s="246" t="s">
        <v>982</v>
      </c>
    </row>
    <row r="99" spans="1:7" ht="69.95" customHeight="1" thickBot="1" x14ac:dyDescent="0.25">
      <c r="A99" s="241" t="str">
        <f>CATEGORÍAS!A12</f>
        <v>07</v>
      </c>
      <c r="B99" s="242" t="s">
        <v>325</v>
      </c>
      <c r="C99" s="262" t="str">
        <f>SUBCATEGORÍAS!C37</f>
        <v>07.01</v>
      </c>
      <c r="D99" s="306" t="s">
        <v>182</v>
      </c>
      <c r="E99" s="367" t="s">
        <v>363</v>
      </c>
      <c r="F99" s="368" t="s">
        <v>983</v>
      </c>
      <c r="G99" s="247" t="s">
        <v>984</v>
      </c>
    </row>
    <row r="100" spans="1:7" ht="69.95" customHeight="1" x14ac:dyDescent="0.2">
      <c r="A100" s="471" t="str">
        <f>CATEGORÍAS!A13</f>
        <v>08</v>
      </c>
      <c r="B100" s="474" t="s">
        <v>328</v>
      </c>
      <c r="C100" s="263" t="str">
        <f>SUBCATEGORÍAS!C38</f>
        <v>08.01</v>
      </c>
      <c r="D100" s="307" t="s">
        <v>185</v>
      </c>
      <c r="E100" s="369" t="s">
        <v>985</v>
      </c>
      <c r="F100" s="370" t="s">
        <v>986</v>
      </c>
      <c r="G100" s="131" t="s">
        <v>987</v>
      </c>
    </row>
    <row r="101" spans="1:7" ht="69.95" customHeight="1" x14ac:dyDescent="0.2">
      <c r="A101" s="472"/>
      <c r="B101" s="475"/>
      <c r="C101" s="526" t="str">
        <f>SUBCATEGORÍAS!C39</f>
        <v>08.02</v>
      </c>
      <c r="D101" s="528" t="s">
        <v>186</v>
      </c>
      <c r="E101" s="371" t="s">
        <v>420</v>
      </c>
      <c r="F101" s="372" t="s">
        <v>421</v>
      </c>
      <c r="G101" s="132" t="s">
        <v>673</v>
      </c>
    </row>
    <row r="102" spans="1:7" ht="69.95" customHeight="1" thickBot="1" x14ac:dyDescent="0.25">
      <c r="A102" s="473"/>
      <c r="B102" s="476"/>
      <c r="C102" s="527"/>
      <c r="D102" s="444"/>
      <c r="E102" s="373" t="s">
        <v>418</v>
      </c>
      <c r="F102" s="374" t="s">
        <v>419</v>
      </c>
      <c r="G102" s="133" t="s">
        <v>674</v>
      </c>
    </row>
    <row r="103" spans="1:7" ht="69.95" customHeight="1" x14ac:dyDescent="0.2">
      <c r="A103" s="477" t="str">
        <f>CATEGORÍAS!A14</f>
        <v>09</v>
      </c>
      <c r="B103" s="480" t="s">
        <v>256</v>
      </c>
      <c r="C103" s="515" t="str">
        <f>SUBCATEGORÍAS!C40</f>
        <v>09.01</v>
      </c>
      <c r="D103" s="518" t="s">
        <v>189</v>
      </c>
      <c r="E103" s="308" t="s">
        <v>402</v>
      </c>
      <c r="F103" s="309" t="s">
        <v>403</v>
      </c>
      <c r="G103" s="134" t="s">
        <v>675</v>
      </c>
    </row>
    <row r="104" spans="1:7" ht="69.95" customHeight="1" x14ac:dyDescent="0.2">
      <c r="A104" s="478"/>
      <c r="B104" s="481"/>
      <c r="C104" s="516"/>
      <c r="D104" s="434"/>
      <c r="E104" s="310" t="s">
        <v>372</v>
      </c>
      <c r="F104" s="311" t="s">
        <v>128</v>
      </c>
      <c r="G104" s="135" t="s">
        <v>676</v>
      </c>
    </row>
    <row r="105" spans="1:7" ht="69.95" customHeight="1" x14ac:dyDescent="0.2">
      <c r="A105" s="478"/>
      <c r="B105" s="481"/>
      <c r="C105" s="516"/>
      <c r="D105" s="434"/>
      <c r="E105" s="310" t="s">
        <v>404</v>
      </c>
      <c r="F105" s="311" t="s">
        <v>405</v>
      </c>
      <c r="G105" s="135" t="s">
        <v>677</v>
      </c>
    </row>
    <row r="106" spans="1:7" ht="69.95" customHeight="1" x14ac:dyDescent="0.2">
      <c r="A106" s="478"/>
      <c r="B106" s="481"/>
      <c r="C106" s="516"/>
      <c r="D106" s="434"/>
      <c r="E106" s="310" t="s">
        <v>406</v>
      </c>
      <c r="F106" s="311" t="s">
        <v>407</v>
      </c>
      <c r="G106" s="135" t="s">
        <v>678</v>
      </c>
    </row>
    <row r="107" spans="1:7" ht="69.95" customHeight="1" thickBot="1" x14ac:dyDescent="0.25">
      <c r="A107" s="479"/>
      <c r="B107" s="482"/>
      <c r="C107" s="517"/>
      <c r="D107" s="444"/>
      <c r="E107" s="312" t="s">
        <v>127</v>
      </c>
      <c r="F107" s="313" t="s">
        <v>126</v>
      </c>
      <c r="G107" s="136" t="s">
        <v>679</v>
      </c>
    </row>
    <row r="108" spans="1:7" ht="69.95" customHeight="1" thickBot="1" x14ac:dyDescent="0.25">
      <c r="A108" s="266" t="str">
        <f>NUEVE</f>
        <v>10</v>
      </c>
      <c r="B108" s="95" t="s">
        <v>259</v>
      </c>
      <c r="C108" s="264" t="str">
        <f>SUBCATEGORÍAS!C41</f>
        <v>10.01</v>
      </c>
      <c r="D108" s="314" t="s">
        <v>109</v>
      </c>
      <c r="E108" s="375" t="s">
        <v>174</v>
      </c>
      <c r="F108" s="315" t="s">
        <v>988</v>
      </c>
      <c r="G108" s="137" t="s">
        <v>989</v>
      </c>
    </row>
    <row r="109" spans="1:7" ht="110.25" customHeight="1" thickBot="1" x14ac:dyDescent="0.25">
      <c r="A109" s="267" t="str">
        <f>VEINTEYUNO</f>
        <v>21</v>
      </c>
      <c r="B109" s="96" t="s">
        <v>96</v>
      </c>
      <c r="C109" s="265" t="str">
        <f>SUBCATEGORÍAS!C42</f>
        <v>21.01</v>
      </c>
      <c r="D109" s="316" t="s">
        <v>341</v>
      </c>
      <c r="E109" s="376" t="s">
        <v>97</v>
      </c>
      <c r="F109" s="317" t="s">
        <v>1306</v>
      </c>
      <c r="G109" s="138" t="s">
        <v>1307</v>
      </c>
    </row>
  </sheetData>
  <sheetProtection sheet="1" objects="1" scenarios="1"/>
  <mergeCells count="58">
    <mergeCell ref="D83:D84"/>
    <mergeCell ref="C83:C84"/>
    <mergeCell ref="C103:C107"/>
    <mergeCell ref="D103:D107"/>
    <mergeCell ref="D85:D88"/>
    <mergeCell ref="C85:C88"/>
    <mergeCell ref="C95:C96"/>
    <mergeCell ref="D95:D96"/>
    <mergeCell ref="C101:C102"/>
    <mergeCell ref="D101:D102"/>
    <mergeCell ref="D93:D94"/>
    <mergeCell ref="C93:C94"/>
    <mergeCell ref="C60:C63"/>
    <mergeCell ref="D60:D63"/>
    <mergeCell ref="C67:C82"/>
    <mergeCell ref="D67:D82"/>
    <mergeCell ref="C58:C59"/>
    <mergeCell ref="D58:D59"/>
    <mergeCell ref="C45:C47"/>
    <mergeCell ref="D45:D47"/>
    <mergeCell ref="C49:C50"/>
    <mergeCell ref="D49:D50"/>
    <mergeCell ref="C51:C57"/>
    <mergeCell ref="D51:D57"/>
    <mergeCell ref="D25:D30"/>
    <mergeCell ref="C25:C30"/>
    <mergeCell ref="D31:D32"/>
    <mergeCell ref="C31:C32"/>
    <mergeCell ref="C33:C43"/>
    <mergeCell ref="D33:D43"/>
    <mergeCell ref="B92:B98"/>
    <mergeCell ref="A100:A102"/>
    <mergeCell ref="B100:B102"/>
    <mergeCell ref="A103:A107"/>
    <mergeCell ref="B103:B107"/>
    <mergeCell ref="A92:A98"/>
    <mergeCell ref="A44:A57"/>
    <mergeCell ref="B44:B57"/>
    <mergeCell ref="A58:A82"/>
    <mergeCell ref="B58:B82"/>
    <mergeCell ref="A83:A91"/>
    <mergeCell ref="B83:B91"/>
    <mergeCell ref="A20:A43"/>
    <mergeCell ref="B20:B43"/>
    <mergeCell ref="A3:G3"/>
    <mergeCell ref="A4:G4"/>
    <mergeCell ref="B6:B19"/>
    <mergeCell ref="A6:A19"/>
    <mergeCell ref="D6:D8"/>
    <mergeCell ref="C6:C8"/>
    <mergeCell ref="C9:C11"/>
    <mergeCell ref="D9:D11"/>
    <mergeCell ref="D12:D15"/>
    <mergeCell ref="D18:D19"/>
    <mergeCell ref="C12:C15"/>
    <mergeCell ref="C18:C19"/>
    <mergeCell ref="D20:D24"/>
    <mergeCell ref="C20:C24"/>
  </mergeCells>
  <hyperlinks>
    <hyperlink ref="B44" location="CATEGORÍAS!B7" display="Infraestructura de Transporte"/>
    <hyperlink ref="B83" location="CATEGORÍAS!B9" display="Fisiografía"/>
    <hyperlink ref="B58" location="CATEGORÍAS!B8" display="Hidrografía y Oceanografía"/>
    <hyperlink ref="B20" location="CATEGORÍAS!B6" display="Geografía Socioeconómica"/>
    <hyperlink ref="B6:B11" location="CATEGORÍAS!B5" display="Infraestructura de Industrias y Servicios"/>
    <hyperlink ref="D6" location="SUBCATEGORÍAS!D5" display="Extracción"/>
    <hyperlink ref="D9" location="SUBCATEGORÍAS!D6" display="Fabricación y/o Procesamiento"/>
    <hyperlink ref="D12" location="SUBCATEGORÍAS!D7" display="Eléctrica"/>
    <hyperlink ref="D16" location="SUBCATEGORÍAS!D9" display="Estructura Asociada a la Industria"/>
    <hyperlink ref="B92" location="CATEGORÍAS!B10" display="Cobertura de la Tierra"/>
    <hyperlink ref="B99" location="CATEGORÍAS!B12" display="Biota"/>
    <hyperlink ref="B100" location="CATEGORÍAS!B12" display="Demarcación"/>
    <hyperlink ref="B103" location="CATEGORÍAS!B13" display="Aeronaútica"/>
    <hyperlink ref="B108" location="CATEGORÍAS!B15" display="Militar"/>
    <hyperlink ref="B109" location="CATEGORÍAS!B16" display="Toponimia"/>
    <hyperlink ref="D18" location="SUBCATEGORÍAS!D10" display="Gestión de Residuos"/>
    <hyperlink ref="D17" location="SUBCATEGORÍAS!D10" display="Almacenamiento"/>
    <hyperlink ref="D20" location="SUBCATEGORÍAS!D11" display="Construcciones"/>
    <hyperlink ref="D25" location="SUBCATEGORÍAS!D12" display="Asociado a Poblados"/>
    <hyperlink ref="D31" location="SUBCATEGORÍAS!D13" display="Comercio"/>
    <hyperlink ref="D33" location="SUBCATEGORÍAS!D14" display="Recreación"/>
    <hyperlink ref="D44" location="SUBCATEGORÍAS!D16" display="Ferrocarriles"/>
    <hyperlink ref="D45" location="SUBCATEGORÍAS!D16" display="Transporte Terrestre"/>
    <hyperlink ref="D48" location="SUBCATEGORÍAS!D18" display="Transporte Guiado"/>
    <hyperlink ref="D49" location="SUBCATEGORÍAS!D18" display="Cruces y Enlaces"/>
    <hyperlink ref="D51" location="SUBCATEGORÍAS!D19" display="Asociado a Transportación"/>
    <hyperlink ref="D58" location="SUBCATEGORÍAS!D21" display="Zonas Costeras"/>
    <hyperlink ref="D60" location="SUBCATEGORÍAS!D21" display="Puertos y Muelles"/>
    <hyperlink ref="D64" location="SUBCATEGORÍAS!D23" display="Rutas y/o Navegación"/>
    <hyperlink ref="D65" location="SUBCATEGORÍAS!D24" display="Riesgos y Obstrucciones"/>
    <hyperlink ref="D66" location="SUBCATEGORÍAS!D25" display="Regulación y/o Zonas Restringidas"/>
    <hyperlink ref="D67" location="SUBCATEGORÍAS!D25" display="Aguas Interiores"/>
    <hyperlink ref="D83" location="SUBCATEGORÍAS!D26" display="Representación del Relieve"/>
    <hyperlink ref="D85" location="SUBCATEGORÍAS!D27" display="Geomorfología"/>
    <hyperlink ref="D89" location="SUBCATEGORÍAS!D29" display="Edafología"/>
    <hyperlink ref="D90" location="SUBCATEGORÍAS!D30" display="Sismología / Vulcanología"/>
    <hyperlink ref="D91" location="SUBCATEGORÍAS!D31" display="Glaciares"/>
    <hyperlink ref="D92" location="SUBCATEGORÍAS!D32" display="Misceláneos"/>
    <hyperlink ref="D93" location="SUBCATEGORÍAS!D33" display="Tierras Agropecuarias"/>
    <hyperlink ref="D95" location="SUBCATEGORÍAS!D33" display="Tierras Arbustivas y Herbáceas"/>
    <hyperlink ref="D97" location="SUBCATEGORÍAS!D35" display="Tierras Forestales"/>
    <hyperlink ref="D98" location="SUBCATEGORÍAS!D36" display="Eriales"/>
    <hyperlink ref="D99" location="SUBCATEGORÍAS!D37" display="Ecosistemas"/>
    <hyperlink ref="D100" location="SUBCATEGORÍAS!D38" display="Límite Político Administrativo"/>
    <hyperlink ref="D101" location="SUBCATEGORÍAS!D38" display="Linderos de Propiedad"/>
    <hyperlink ref="D103" location="SUBCATEGORÍAS!D39" display="Aeropuertos y Superficies de Iluminación y/o Movimiento"/>
    <hyperlink ref="D108" location="SUBCATEGORÍAS!D41" display="Infraestructura para Defensa y Operaciones"/>
    <hyperlink ref="D109" location="SUBCATEGORÍAS!D42" display="Nombres"/>
    <hyperlink ref="E6" location="'OBJETOS '!E5" display="AA012"/>
    <hyperlink ref="E7" location="'OBJETOS '!E6" display="AA010"/>
    <hyperlink ref="E8" location="'OBJETOS '!E7" display="AA050"/>
    <hyperlink ref="E9" location="'OBJETOS '!E8" display="AC040"/>
    <hyperlink ref="E10" location="'OBJETOS '!E9" display="AC000"/>
    <hyperlink ref="E11" location="'OBJETOS '!E10" display="AC030"/>
    <hyperlink ref="E12" location="'OBJETOS '!E11" display="AD010"/>
    <hyperlink ref="E13" location="'OBJETOS '!E12" display="AT030"/>
    <hyperlink ref="E14" location="'OBJETOS '!E13" display="AD020"/>
    <hyperlink ref="E15" location="'OBJETOS '!E14" display="AD030"/>
    <hyperlink ref="E16" location="'OBJETOS '!E15" display="AQ113"/>
    <hyperlink ref="E17" location="'OBJETOS '!E16" display="AM070"/>
    <hyperlink ref="E18" location="'OBJETOS '!E17" display="AB021"/>
    <hyperlink ref="E19" location="'OBJETOS '!E18" display="AB000"/>
    <hyperlink ref="E20" location="'OBJETOS '!E19" display="AI030"/>
    <hyperlink ref="E21" location="'OBJETOS '!E20" display="AL015"/>
    <hyperlink ref="E27" location="'OBJETOS '!E26" display="AQ150"/>
    <hyperlink ref="E28" location="'OBJETOS '!E27" display="AL130"/>
    <hyperlink ref="E29" location="'OBJETOS '!E28" display="AL170"/>
    <hyperlink ref="E30" location="'OBJETOS '!E29" display="AL241"/>
    <hyperlink ref="E31" location="'OBJETOS '!E30" display="AL014"/>
    <hyperlink ref="E32" location="'OBJETOS '!E31" display="AL011"/>
    <hyperlink ref="E33" location="'OBJETOS '!E32" display="AK040"/>
    <hyperlink ref="E34" location="'OBJETOS '!E33" display="AK160"/>
    <hyperlink ref="E35" location="'OBJETOS '!E34" display="AK121"/>
    <hyperlink ref="E36" location="'OBJETOS '!E35" display="AK190"/>
    <hyperlink ref="E37" location="'OBJETOS '!E36" display="AK120"/>
    <hyperlink ref="E38" location="'OBJETOS '!E37" display="AK170"/>
    <hyperlink ref="E39" location="'OBJETOS '!E38" display="AK130"/>
    <hyperlink ref="E40" location="'OBJETOS '!E39" display="AK166"/>
    <hyperlink ref="E41" location="'OBJETOS '!E40" display="AL012"/>
    <hyperlink ref="E42" location="'OBJETOS '!E41" display="AK110"/>
    <hyperlink ref="E43" location="'OBJETOS '!E42" display="AK180"/>
    <hyperlink ref="E44" location="'OBJETOS '!E43" display="AN010"/>
    <hyperlink ref="E45" location="'OBJETOS '!E44" display="AP010"/>
    <hyperlink ref="E46" location="'OBJETOS '!E45" display="AP050"/>
    <hyperlink ref="E47" location="'OBJETOS '!E46" display="AP030"/>
    <hyperlink ref="E48" location="'OBJETOS '!E47" display="AT041"/>
    <hyperlink ref="E49" location="'OBJETOS '!E48" display="AQ040"/>
    <hyperlink ref="E50" location="'OBJETOS '!E49" display="AQ070"/>
    <hyperlink ref="E51" location="'OBJETOS '!E50" display="AQ065"/>
    <hyperlink ref="E53" location="'OBJETOS '!E52" display="AQ125"/>
    <hyperlink ref="E54" location="'OBJETOS '!E53" display="AQ140"/>
    <hyperlink ref="E55" location="'OBJETOS '!E54" display="AP034"/>
    <hyperlink ref="E56" location="'OBJETOS '!E55" display="AP031"/>
    <hyperlink ref="E57" location="'OBJETOS '!E56" display="AQ130"/>
    <hyperlink ref="E58" location="'OBJETOS '!E57" display="BA030"/>
    <hyperlink ref="E60" location="'OBJETOS '!E59" display="BB230"/>
    <hyperlink ref="E61" location="'OBJETOS '!E60" display="BB190"/>
    <hyperlink ref="E62" location="'OBJETOS '!E61" display="BB005"/>
    <hyperlink ref="E63" location="'OBJETOS '!E62" display="BB041"/>
    <hyperlink ref="E64" location="'OBJETOS '!E63" display="BB155"/>
    <hyperlink ref="E65" location="'OBJETOS '!E64" display="BD130"/>
    <hyperlink ref="E66" location="'OBJETOS '!E65" display="BH050"/>
    <hyperlink ref="E67" location="'OBJETOS '!E66" display="BH030"/>
    <hyperlink ref="E68" location="'OBJETOS '!E67" display="BH010"/>
    <hyperlink ref="E69" location="'OBJETOS '!E68" display="BH090"/>
    <hyperlink ref="E70" location="'OBJETOS '!E69" display="BH011"/>
    <hyperlink ref="E71" location="'OBJETOS '!E70" display="BH180"/>
    <hyperlink ref="E72" location="'OBJETOS '!E71" display="BI040"/>
    <hyperlink ref="E73" location="'OBJETOS '!E72" display="BH081"/>
    <hyperlink ref="E74" location="'OBJETOS '!E73" display="BH130"/>
    <hyperlink ref="E75" location="'OBJETOS '!E74" display="BH155"/>
    <hyperlink ref="E76" location="'OBJETOS '!E75" display="BH080"/>
    <hyperlink ref="E77" location="'OBJETOS '!E76" display="BH170"/>
    <hyperlink ref="E78" location="'OBJETOS '!E77" display="BI020"/>
    <hyperlink ref="E79" location="'OBJETOS '!E78" display="BH145"/>
    <hyperlink ref="E80" location="'OBJETOS '!E79" display="BH140"/>
    <hyperlink ref="E81" location="'OBJETOS '!E80" display="BH070"/>
    <hyperlink ref="E82" location="'OBJETOS '!E81" display="BH100"/>
    <hyperlink ref="E83" location="'OBJETOS '!E82" display="CA010"/>
    <hyperlink ref="E84" location="'OBJETOS '!E83" display="CA030"/>
    <hyperlink ref="E85" location="'OBJETOS '!E84" display="DB010"/>
    <hyperlink ref="E86" location="'OBJETOS '!E85" display="DB029"/>
    <hyperlink ref="E87" location="'OBJETOS '!E86" display="DB061"/>
    <hyperlink ref="E88" location="'OBJETOS '!E87" display="DB090"/>
    <hyperlink ref="E89" location="'OBJETOS '!E88" display="DA010"/>
    <hyperlink ref="E90" location="'OBJETOS '!E89" display="DB185"/>
    <hyperlink ref="E91" location="'OBJETOS '!E90" display="BJ100"/>
    <hyperlink ref="E92" location="'OBJETOS '!E91" display="ZD020"/>
    <hyperlink ref="E93" location="'OBJETOS '!E92" display="EA010"/>
    <hyperlink ref="E97" location="'OBJETOS '!E96" display="EC015"/>
    <hyperlink ref="E98" location="'OBJETOS '!E97" display="EE020"/>
    <hyperlink ref="E99" location="'OBJETOS '!E98" display="ED020"/>
    <hyperlink ref="E100" location="'OBJETOS '!E99" display="HA001"/>
    <hyperlink ref="E101" location="'OBJETOS '!E100" display="ZB030"/>
    <hyperlink ref="E102" location="'OBJETOS '!E101" display="ZB060"/>
    <hyperlink ref="E103" location="'OBJETOS '!E102" display="GB005"/>
    <hyperlink ref="E104" location="'OBJETOS '!E103" display="GB015"/>
    <hyperlink ref="E105" location="'OBJETOS '!E104" display="GB035"/>
    <hyperlink ref="E106" location="'OBJETOS '!E105" display="GB055"/>
    <hyperlink ref="E107" location="'OBJETOS '!E106" display="GB075"/>
    <hyperlink ref="E108" location="'OBJETOS '!E107" display="SU001"/>
    <hyperlink ref="E109" location="'OBJETOS '!E108" display="ZI015"/>
    <hyperlink ref="B6:B19" location="CATEGORÍAS!B6" display="Infraestructura de Industrias y Servicios"/>
    <hyperlink ref="B20:B43" location="CATEGORÍAS!B7" display="Geografía Socioeconómica"/>
    <hyperlink ref="B44:B57" location="CATEGORÍAS!B8" display="Infraestructura de Transporte"/>
    <hyperlink ref="B58:B82" location="CATEGORÍAS!B9" display="Hidrografía y Oceanografía"/>
    <hyperlink ref="B83:B91" location="CATEGORÍAS!B10" display="Fisiografía"/>
    <hyperlink ref="B92:B98" location="CATEGORÍAS!B11" display="Cobertura de la Tierra"/>
    <hyperlink ref="B100:B102" location="CATEGORÍAS!B13" display="Demarcación"/>
    <hyperlink ref="B103:B107" location="CATEGORÍAS!B14" display="Aeronaútica"/>
    <hyperlink ref="E22" location="'OBJETOS '!E21" display="AJ110"/>
    <hyperlink ref="E26" location="'OBJETOS '!E25" display="AL070"/>
    <hyperlink ref="E25" location="'OBJETOS '!E24" display="AL030"/>
    <hyperlink ref="E24" location="'OBJETOS '!E23" display="AL020"/>
    <hyperlink ref="E23" location="'OBJETOS '!E22" display="AL105"/>
    <hyperlink ref="E95" location="'OBJETOS '!E94" display="FB002"/>
    <hyperlink ref="E96" location="'OBJETOS '!E95" display="EB020"/>
    <hyperlink ref="E59" location="'OBJETOS '!E58" display="BA010"/>
    <hyperlink ref="E94" location="'OBJETOS '!E93" display="EB010"/>
    <hyperlink ref="E52" location="'OBJETOS '!E51" display="AP040"/>
  </hyperlinks>
  <pageMargins left="0.78749999999999998" right="0.78749999999999998" top="1.0249999999999999" bottom="1.0249999999999999" header="0.78749999999999998" footer="0.78749999999999998"/>
  <pageSetup paperSize="9" scale="36" firstPageNumber="0" fitToHeight="4" orientation="portrait" horizontalDpi="300" verticalDpi="300" r:id="rId1"/>
  <headerFooter alignWithMargins="0">
    <oddHeader>&amp;C&amp;A</oddHeader>
    <oddFooter>&amp;CPágina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pageSetUpPr fitToPage="1"/>
  </sheetPr>
  <dimension ref="A1:D11"/>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9.57031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ray!A3</f>
        <v>CATÁLOGO DE OBJETOS GEOGRÁFICOS DEL INSTITUTO GEOGRÁFICO MILITAR</v>
      </c>
      <c r="B3" s="643"/>
      <c r="C3" s="643"/>
      <c r="D3" s="649"/>
    </row>
    <row r="4" spans="1:4" s="39" customFormat="1" ht="26.25" customHeight="1" x14ac:dyDescent="0.2">
      <c r="A4" s="639" t="str">
        <f>ray!A4</f>
        <v xml:space="preserve"> - VALORES DE DOMINIOS - </v>
      </c>
      <c r="B4" s="640"/>
      <c r="C4" s="640"/>
      <c r="D4" s="648"/>
    </row>
    <row r="5" spans="1:4" s="39" customFormat="1" ht="26.25" customHeight="1" x14ac:dyDescent="0.2">
      <c r="A5" s="198" t="str">
        <f>'LISTA ATRIBUTOS'!A38</f>
        <v>rpc</v>
      </c>
      <c r="B5" s="651" t="str">
        <f>'LISTA ATRIBUTOS'!B38</f>
        <v>Representación Política de Límites</v>
      </c>
      <c r="C5" s="651"/>
      <c r="D5" s="651"/>
    </row>
    <row r="6" spans="1:4" s="40" customFormat="1" ht="20.100000000000001" customHeight="1" x14ac:dyDescent="0.2">
      <c r="A6" s="199" t="s">
        <v>289</v>
      </c>
      <c r="B6" s="199" t="s">
        <v>293</v>
      </c>
      <c r="C6" s="199" t="s">
        <v>294</v>
      </c>
      <c r="D6" s="199" t="s">
        <v>292</v>
      </c>
    </row>
    <row r="7" spans="1:4" s="12" customFormat="1" ht="33.950000000000003" customHeight="1" x14ac:dyDescent="0.2">
      <c r="A7" s="56">
        <v>1</v>
      </c>
      <c r="B7" s="53" t="s">
        <v>582</v>
      </c>
      <c r="C7" s="48" t="s">
        <v>358</v>
      </c>
      <c r="D7" s="48"/>
    </row>
    <row r="8" spans="1:4" s="12" customFormat="1" ht="33.950000000000003" customHeight="1" x14ac:dyDescent="0.2">
      <c r="A8" s="56">
        <v>2</v>
      </c>
      <c r="B8" s="53" t="s">
        <v>583</v>
      </c>
      <c r="C8" s="48" t="s">
        <v>451</v>
      </c>
      <c r="D8" s="48" t="s">
        <v>796</v>
      </c>
    </row>
    <row r="9" spans="1:4" s="12" customFormat="1" ht="33.950000000000003" customHeight="1" x14ac:dyDescent="0.2">
      <c r="A9" s="56">
        <v>3</v>
      </c>
      <c r="B9" s="53" t="s">
        <v>584</v>
      </c>
      <c r="C9" s="48" t="s">
        <v>452</v>
      </c>
      <c r="D9" s="48"/>
    </row>
    <row r="10" spans="1:4" ht="33.950000000000003" customHeight="1" x14ac:dyDescent="0.2">
      <c r="A10" s="56">
        <v>4</v>
      </c>
      <c r="B10" s="53" t="s">
        <v>585</v>
      </c>
      <c r="C10" s="48" t="s">
        <v>453</v>
      </c>
      <c r="D10" s="48"/>
    </row>
    <row r="11" spans="1:4" ht="33.950000000000003" customHeight="1" x14ac:dyDescent="0.2">
      <c r="A11" s="56">
        <v>5</v>
      </c>
      <c r="B11" s="53" t="s">
        <v>1329</v>
      </c>
      <c r="C11" s="48" t="s">
        <v>454</v>
      </c>
      <c r="D11" s="4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7">
    <pageSetUpPr fitToPage="1"/>
  </sheetPr>
  <dimension ref="A1:D10"/>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5.140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rpc!A3</f>
        <v>CATÁLOGO DE OBJETOS GEOGRÁFICOS DEL INSTITUTO GEOGRÁFICO MILITAR</v>
      </c>
      <c r="B3" s="643"/>
      <c r="C3" s="643"/>
      <c r="D3" s="649"/>
    </row>
    <row r="4" spans="1:4" s="39" customFormat="1" ht="26.25" customHeight="1" x14ac:dyDescent="0.2">
      <c r="A4" s="639" t="str">
        <f>rpc!A4</f>
        <v xml:space="preserve"> - VALORES DE DOMINIOS - </v>
      </c>
      <c r="B4" s="640"/>
      <c r="C4" s="640"/>
      <c r="D4" s="648"/>
    </row>
    <row r="5" spans="1:4" s="39" customFormat="1" ht="26.25" customHeight="1" x14ac:dyDescent="0.2">
      <c r="A5" s="76" t="str">
        <f>'LISTA ATRIBUTOS'!A39</f>
        <v>rra</v>
      </c>
      <c r="B5" s="645" t="str">
        <f>'LISTA ATRIBUTOS'!B39</f>
        <v>Sistema de Energía para Ferrocarril</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46" t="s">
        <v>588</v>
      </c>
      <c r="C7" s="145" t="s">
        <v>909</v>
      </c>
      <c r="D7" s="145"/>
    </row>
    <row r="8" spans="1:4" s="12" customFormat="1" ht="33.950000000000003" customHeight="1" x14ac:dyDescent="0.2">
      <c r="A8" s="159">
        <v>2</v>
      </c>
      <c r="B8" s="146" t="s">
        <v>694</v>
      </c>
      <c r="C8" s="145" t="s">
        <v>910</v>
      </c>
      <c r="D8" s="145"/>
    </row>
    <row r="9" spans="1:4" s="12" customFormat="1" ht="33.950000000000003" customHeight="1" x14ac:dyDescent="0.2">
      <c r="A9" s="159">
        <v>3</v>
      </c>
      <c r="B9" s="146" t="s">
        <v>695</v>
      </c>
      <c r="C9" s="145" t="s">
        <v>911</v>
      </c>
      <c r="D9" s="145"/>
    </row>
    <row r="10" spans="1:4" ht="33.75" x14ac:dyDescent="0.2">
      <c r="A10" s="152">
        <v>999</v>
      </c>
      <c r="B10" s="169" t="s">
        <v>686</v>
      </c>
      <c r="C10" s="176" t="s">
        <v>894</v>
      </c>
      <c r="D10"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pageSetUpPr fitToPage="1"/>
  </sheetPr>
  <dimension ref="A1:D14"/>
  <sheetViews>
    <sheetView showGridLines="0" showRowColHeaders="0" workbookViewId="0">
      <pane ySplit="6" topLeftCell="A7" activePane="bottomLeft" state="frozen"/>
      <selection pane="bottomLeft"/>
    </sheetView>
  </sheetViews>
  <sheetFormatPr baseColWidth="10" defaultRowHeight="15.75" x14ac:dyDescent="0.2"/>
  <cols>
    <col min="1" max="1" width="9.140625" style="43" customWidth="1"/>
    <col min="2" max="2" width="22.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rra!A3</f>
        <v>CATÁLOGO DE OBJETOS GEOGRÁFICOS DEL INSTITUTO GEOGRÁFICO MILITAR</v>
      </c>
      <c r="B3" s="643"/>
      <c r="C3" s="643"/>
      <c r="D3" s="644"/>
    </row>
    <row r="4" spans="1:4" s="39" customFormat="1" ht="26.25" customHeight="1" x14ac:dyDescent="0.2">
      <c r="A4" s="639" t="str">
        <f>rra!A4</f>
        <v xml:space="preserve"> - VALORES DE DOMINIOS - </v>
      </c>
      <c r="B4" s="640"/>
      <c r="C4" s="640"/>
      <c r="D4" s="641"/>
    </row>
    <row r="5" spans="1:4" s="39" customFormat="1" ht="26.25" customHeight="1" x14ac:dyDescent="0.2">
      <c r="A5" s="76" t="str">
        <f>'LISTA ATRIBUTOS'!A40</f>
        <v>rrc</v>
      </c>
      <c r="B5" s="645" t="str">
        <f>'LISTA ATRIBUTOS'!B40</f>
        <v>Uso del Ferrocarril</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67">
        <v>-1</v>
      </c>
      <c r="B7" s="168" t="s">
        <v>683</v>
      </c>
      <c r="C7" s="145" t="s">
        <v>687</v>
      </c>
      <c r="D7" s="145"/>
    </row>
    <row r="8" spans="1:4" s="12" customFormat="1" ht="33.950000000000003" customHeight="1" x14ac:dyDescent="0.2">
      <c r="A8" s="159">
        <v>2</v>
      </c>
      <c r="B8" s="146" t="s">
        <v>696</v>
      </c>
      <c r="C8" s="145" t="s">
        <v>914</v>
      </c>
      <c r="D8" s="145"/>
    </row>
    <row r="9" spans="1:4" ht="33.950000000000003" customHeight="1" x14ac:dyDescent="0.2">
      <c r="A9" s="159">
        <v>5</v>
      </c>
      <c r="B9" s="146" t="s">
        <v>697</v>
      </c>
      <c r="C9" s="145" t="s">
        <v>912</v>
      </c>
      <c r="D9" s="158"/>
    </row>
    <row r="10" spans="1:4" ht="27" customHeight="1" x14ac:dyDescent="0.2">
      <c r="A10" s="159">
        <v>7</v>
      </c>
      <c r="B10" s="146" t="s">
        <v>698</v>
      </c>
      <c r="C10" s="145" t="s">
        <v>913</v>
      </c>
      <c r="D10" s="158"/>
    </row>
    <row r="11" spans="1:4" ht="33.950000000000003" customHeight="1" x14ac:dyDescent="0.2">
      <c r="A11" s="159">
        <v>8</v>
      </c>
      <c r="B11" s="146" t="s">
        <v>699</v>
      </c>
      <c r="C11" s="145" t="s">
        <v>916</v>
      </c>
      <c r="D11" s="158"/>
    </row>
    <row r="12" spans="1:4" ht="33.950000000000003" customHeight="1" x14ac:dyDescent="0.2">
      <c r="A12" s="159">
        <v>24</v>
      </c>
      <c r="B12" s="146" t="s">
        <v>590</v>
      </c>
      <c r="C12" s="145" t="s">
        <v>915</v>
      </c>
      <c r="D12" s="158"/>
    </row>
    <row r="13" spans="1:4" ht="33.950000000000003" customHeight="1" x14ac:dyDescent="0.2">
      <c r="A13" s="167">
        <v>999</v>
      </c>
      <c r="B13" s="160" t="s">
        <v>686</v>
      </c>
      <c r="C13" s="145" t="s">
        <v>894</v>
      </c>
      <c r="D13" s="158"/>
    </row>
    <row r="14" spans="1:4" x14ac:dyDescent="0.2">
      <c r="C14" s="55"/>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pageSetUpPr fitToPage="1"/>
  </sheetPr>
  <dimension ref="A1:D11"/>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rrc!A3</f>
        <v>CATÁLOGO DE OBJETOS GEOGRÁFICOS DEL INSTITUTO GEOGRÁFICO MILITAR</v>
      </c>
      <c r="B3" s="643"/>
      <c r="C3" s="643"/>
      <c r="D3" s="644"/>
    </row>
    <row r="4" spans="1:4" s="39" customFormat="1" ht="26.25" customHeight="1" x14ac:dyDescent="0.2">
      <c r="A4" s="639" t="str">
        <f>rrc!A4</f>
        <v xml:space="preserve"> - VALORES DE DOMINIOS - </v>
      </c>
      <c r="B4" s="640"/>
      <c r="C4" s="640"/>
      <c r="D4" s="641"/>
    </row>
    <row r="5" spans="1:4" s="39" customFormat="1" ht="26.25" customHeight="1" x14ac:dyDescent="0.2">
      <c r="A5" s="76" t="str">
        <f>'LISTA ATRIBUTOS'!A42</f>
        <v>scc</v>
      </c>
      <c r="B5" s="645" t="str">
        <f>'LISTA ATRIBUTOS'!B42</f>
        <v>Características del Agua</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77">
        <v>-1</v>
      </c>
      <c r="B7" s="178" t="s">
        <v>683</v>
      </c>
      <c r="C7" s="146" t="s">
        <v>687</v>
      </c>
      <c r="D7" s="145"/>
    </row>
    <row r="8" spans="1:4" ht="33.950000000000003" customHeight="1" x14ac:dyDescent="0.2">
      <c r="A8" s="159">
        <v>1</v>
      </c>
      <c r="B8" s="169" t="s">
        <v>784</v>
      </c>
      <c r="C8" s="146" t="s">
        <v>61</v>
      </c>
      <c r="D8" s="161"/>
    </row>
    <row r="9" spans="1:4" s="236" customFormat="1" ht="33.950000000000003" customHeight="1" x14ac:dyDescent="0.2">
      <c r="A9" s="159">
        <v>2</v>
      </c>
      <c r="B9" s="169" t="s">
        <v>1228</v>
      </c>
      <c r="C9" s="146" t="s">
        <v>1333</v>
      </c>
      <c r="D9" s="161"/>
    </row>
    <row r="10" spans="1:4" ht="33.950000000000003" customHeight="1" x14ac:dyDescent="0.2">
      <c r="A10" s="159">
        <v>3</v>
      </c>
      <c r="B10" s="169" t="s">
        <v>1229</v>
      </c>
      <c r="C10" s="146" t="s">
        <v>60</v>
      </c>
      <c r="D10" s="161"/>
    </row>
    <row r="11" spans="1:4" s="232" customFormat="1" ht="33.950000000000003" customHeight="1" x14ac:dyDescent="0.2">
      <c r="A11" s="159">
        <v>998</v>
      </c>
      <c r="B11" s="169" t="s">
        <v>542</v>
      </c>
      <c r="C11" s="146" t="s">
        <v>457</v>
      </c>
      <c r="D11" s="161"/>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pageSetUpPr fitToPage="1"/>
  </sheetPr>
  <dimension ref="A1:D25"/>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2.425781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scc!A3</f>
        <v>CATÁLOGO DE OBJETOS GEOGRÁFICOS DEL INSTITUTO GEOGRÁFICO MILITAR</v>
      </c>
      <c r="B3" s="643"/>
      <c r="C3" s="643"/>
      <c r="D3" s="644"/>
    </row>
    <row r="4" spans="1:4" s="39" customFormat="1" ht="26.25" customHeight="1" x14ac:dyDescent="0.2">
      <c r="A4" s="639" t="str">
        <f>scc!A4</f>
        <v xml:space="preserve"> - VALORES DE DOMINIOS - </v>
      </c>
      <c r="B4" s="640"/>
      <c r="C4" s="640"/>
      <c r="D4" s="641"/>
    </row>
    <row r="5" spans="1:4" s="39" customFormat="1" ht="26.25" customHeight="1" x14ac:dyDescent="0.2">
      <c r="A5" s="76" t="str">
        <f>'LISTA ATRIBUTOS'!A43</f>
        <v>smc</v>
      </c>
      <c r="B5" s="645" t="str">
        <f>'LISTA ATRIBUTOS'!B43</f>
        <v>Tipo de Material de Superficie</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56" t="s">
        <v>683</v>
      </c>
      <c r="C7" s="145" t="s">
        <v>687</v>
      </c>
      <c r="D7" s="145"/>
    </row>
    <row r="8" spans="1:4" s="12" customFormat="1" ht="33.950000000000003" customHeight="1" x14ac:dyDescent="0.2">
      <c r="A8" s="159">
        <v>1</v>
      </c>
      <c r="B8" s="155" t="s">
        <v>879</v>
      </c>
      <c r="C8" s="145" t="s">
        <v>339</v>
      </c>
      <c r="D8" s="145"/>
    </row>
    <row r="9" spans="1:4" ht="33.950000000000003" customHeight="1" x14ac:dyDescent="0.2">
      <c r="A9" s="159">
        <v>2</v>
      </c>
      <c r="B9" s="155" t="s">
        <v>880</v>
      </c>
      <c r="C9" s="145" t="s">
        <v>408</v>
      </c>
      <c r="D9" s="158"/>
    </row>
    <row r="10" spans="1:4" ht="33.950000000000003" customHeight="1" x14ac:dyDescent="0.2">
      <c r="A10" s="159">
        <v>3</v>
      </c>
      <c r="B10" s="155" t="s">
        <v>881</v>
      </c>
      <c r="C10" s="145" t="s">
        <v>354</v>
      </c>
      <c r="D10" s="158"/>
    </row>
    <row r="11" spans="1:4" ht="33.950000000000003" customHeight="1" x14ac:dyDescent="0.2">
      <c r="A11" s="159">
        <v>4</v>
      </c>
      <c r="B11" s="155" t="s">
        <v>1330</v>
      </c>
      <c r="C11" s="145" t="s">
        <v>413</v>
      </c>
      <c r="D11" s="158"/>
    </row>
    <row r="12" spans="1:4" ht="33.950000000000003" customHeight="1" x14ac:dyDescent="0.2">
      <c r="A12" s="159">
        <v>5</v>
      </c>
      <c r="B12" s="155" t="s">
        <v>882</v>
      </c>
      <c r="C12" s="145" t="s">
        <v>362</v>
      </c>
      <c r="D12" s="158"/>
    </row>
    <row r="13" spans="1:4" ht="33.950000000000003" customHeight="1" x14ac:dyDescent="0.2">
      <c r="A13" s="159">
        <v>6</v>
      </c>
      <c r="B13" s="155" t="s">
        <v>883</v>
      </c>
      <c r="C13" s="145" t="s">
        <v>89</v>
      </c>
      <c r="D13" s="158"/>
    </row>
    <row r="14" spans="1:4" ht="33.950000000000003" customHeight="1" x14ac:dyDescent="0.2">
      <c r="A14" s="159">
        <v>7</v>
      </c>
      <c r="B14" s="155" t="s">
        <v>884</v>
      </c>
      <c r="C14" s="145" t="s">
        <v>366</v>
      </c>
      <c r="D14" s="158"/>
    </row>
    <row r="15" spans="1:4" ht="33.950000000000003" customHeight="1" x14ac:dyDescent="0.2">
      <c r="A15" s="159">
        <v>8</v>
      </c>
      <c r="B15" s="155" t="s">
        <v>885</v>
      </c>
      <c r="C15" s="145" t="s">
        <v>352</v>
      </c>
      <c r="D15" s="158"/>
    </row>
    <row r="16" spans="1:4" ht="33.950000000000003" customHeight="1" x14ac:dyDescent="0.2">
      <c r="A16" s="159">
        <v>9</v>
      </c>
      <c r="B16" s="155" t="s">
        <v>886</v>
      </c>
      <c r="C16" s="145" t="s">
        <v>360</v>
      </c>
      <c r="D16" s="158"/>
    </row>
    <row r="17" spans="1:4" ht="33.950000000000003" customHeight="1" x14ac:dyDescent="0.2">
      <c r="A17" s="159">
        <v>10</v>
      </c>
      <c r="B17" s="155" t="s">
        <v>887</v>
      </c>
      <c r="C17" s="143" t="s">
        <v>351</v>
      </c>
      <c r="D17" s="158"/>
    </row>
    <row r="18" spans="1:4" ht="33.950000000000003" customHeight="1" x14ac:dyDescent="0.2">
      <c r="A18" s="159">
        <v>11</v>
      </c>
      <c r="B18" s="155" t="s">
        <v>888</v>
      </c>
      <c r="C18" s="143" t="s">
        <v>361</v>
      </c>
      <c r="D18" s="158"/>
    </row>
    <row r="19" spans="1:4" ht="33.950000000000003" customHeight="1" x14ac:dyDescent="0.2">
      <c r="A19" s="159">
        <v>12</v>
      </c>
      <c r="B19" s="155" t="s">
        <v>889</v>
      </c>
      <c r="C19" s="145" t="s">
        <v>463</v>
      </c>
      <c r="D19" s="158"/>
    </row>
    <row r="20" spans="1:4" ht="33.950000000000003" customHeight="1" x14ac:dyDescent="0.2">
      <c r="A20" s="159">
        <v>13</v>
      </c>
      <c r="B20" s="141" t="s">
        <v>890</v>
      </c>
      <c r="C20" s="179" t="s">
        <v>854</v>
      </c>
      <c r="D20" s="158"/>
    </row>
    <row r="21" spans="1:4" ht="33.950000000000003" customHeight="1" x14ac:dyDescent="0.2">
      <c r="A21" s="159">
        <v>14</v>
      </c>
      <c r="B21" s="161" t="s">
        <v>891</v>
      </c>
      <c r="C21" s="145" t="s">
        <v>90</v>
      </c>
      <c r="D21" s="161"/>
    </row>
    <row r="22" spans="1:4" ht="33.950000000000003" customHeight="1" x14ac:dyDescent="0.2">
      <c r="A22" s="159">
        <v>15</v>
      </c>
      <c r="B22" s="155" t="s">
        <v>892</v>
      </c>
      <c r="C22" s="145" t="s">
        <v>353</v>
      </c>
      <c r="D22" s="158"/>
    </row>
    <row r="23" spans="1:4" ht="33.950000000000003" customHeight="1" x14ac:dyDescent="0.2">
      <c r="A23" s="159">
        <v>16</v>
      </c>
      <c r="B23" s="155" t="s">
        <v>1203</v>
      </c>
      <c r="C23" s="145" t="s">
        <v>856</v>
      </c>
      <c r="D23" s="158"/>
    </row>
    <row r="24" spans="1:4" ht="33.950000000000003" customHeight="1" x14ac:dyDescent="0.2">
      <c r="A24" s="159">
        <v>17</v>
      </c>
      <c r="B24" s="155" t="s">
        <v>893</v>
      </c>
      <c r="C24" s="145" t="s">
        <v>464</v>
      </c>
      <c r="D24" s="158"/>
    </row>
    <row r="25" spans="1:4" ht="33.950000000000003" customHeight="1" x14ac:dyDescent="0.2">
      <c r="A25" s="159">
        <v>999</v>
      </c>
      <c r="B25" s="155" t="s">
        <v>686</v>
      </c>
      <c r="C25" s="145" t="s">
        <v>894</v>
      </c>
      <c r="D25" s="158"/>
    </row>
  </sheetData>
  <sheetProtection sheet="1" objects="1" scenarios="1"/>
  <mergeCells count="3">
    <mergeCell ref="A3:D3"/>
    <mergeCell ref="B5:D5"/>
    <mergeCell ref="A4:D4"/>
  </mergeCells>
  <pageMargins left="0.70866141732283472" right="0.70866141732283472" top="0.74803149606299213" bottom="0.74803149606299213" header="0.31496062992125984" footer="0.31496062992125984"/>
  <pageSetup scale="1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D11"/>
  <sheetViews>
    <sheetView showGridLines="0" showRowColHeaders="0" workbookViewId="0">
      <pane ySplit="6" topLeftCell="A7" activePane="bottomLeft" state="frozen"/>
      <selection pane="bottomLeft"/>
    </sheetView>
  </sheetViews>
  <sheetFormatPr baseColWidth="10" defaultColWidth="10.7109375" defaultRowHeight="15.75" x14ac:dyDescent="0.2"/>
  <cols>
    <col min="1" max="1" width="11.85546875" style="64" customWidth="1"/>
    <col min="2" max="2" width="44.5703125" style="59" customWidth="1"/>
    <col min="3" max="3" width="60.7109375" style="61" customWidth="1"/>
    <col min="4" max="4" width="54.7109375" style="61" customWidth="1"/>
    <col min="5" max="16384" width="10.7109375" style="63"/>
  </cols>
  <sheetData>
    <row r="1" spans="1:4" s="61" customFormat="1" ht="27" customHeight="1" x14ac:dyDescent="0.2">
      <c r="A1" s="58"/>
      <c r="B1" s="59"/>
      <c r="C1" s="60"/>
    </row>
    <row r="2" spans="1:4" s="61" customFormat="1" ht="47.25" customHeight="1" x14ac:dyDescent="0.2">
      <c r="A2" s="58"/>
      <c r="B2" s="59"/>
      <c r="C2" s="60"/>
    </row>
    <row r="3" spans="1:4" s="16" customFormat="1" ht="47.25" customHeight="1" x14ac:dyDescent="0.2">
      <c r="A3" s="642" t="str">
        <f>smc!A3</f>
        <v>CATÁLOGO DE OBJETOS GEOGRÁFICOS DEL INSTITUTO GEOGRÁFICO MILITAR</v>
      </c>
      <c r="B3" s="643"/>
      <c r="C3" s="643"/>
      <c r="D3" s="644"/>
    </row>
    <row r="4" spans="1:4" s="39" customFormat="1" ht="26.25" customHeight="1" x14ac:dyDescent="0.2">
      <c r="A4" s="639" t="str">
        <f>smc!A4</f>
        <v xml:space="preserve"> - VALORES DE DOMINIOS - </v>
      </c>
      <c r="B4" s="640"/>
      <c r="C4" s="640"/>
      <c r="D4" s="641"/>
    </row>
    <row r="5" spans="1:4" s="39" customFormat="1" ht="26.25" customHeight="1" x14ac:dyDescent="0.2">
      <c r="A5" s="76" t="str">
        <f>'LISTA ATRIBUTOS'!A45</f>
        <v>subtipo</v>
      </c>
      <c r="B5" s="645" t="str">
        <f>'LISTA ATRIBUTOS'!B45</f>
        <v>Clasificación de Vía</v>
      </c>
      <c r="C5" s="646"/>
      <c r="D5" s="647"/>
    </row>
    <row r="6" spans="1:4" s="40" customFormat="1" ht="20.100000000000001" customHeight="1" x14ac:dyDescent="0.2">
      <c r="A6" s="165" t="s">
        <v>289</v>
      </c>
      <c r="B6" s="165" t="s">
        <v>293</v>
      </c>
      <c r="C6" s="165" t="s">
        <v>294</v>
      </c>
      <c r="D6" s="166" t="s">
        <v>292</v>
      </c>
    </row>
    <row r="7" spans="1:4" s="62" customFormat="1" ht="33.75" customHeight="1" x14ac:dyDescent="0.2">
      <c r="A7" s="180">
        <v>1</v>
      </c>
      <c r="B7" s="181" t="s">
        <v>1006</v>
      </c>
      <c r="C7" s="182" t="s">
        <v>1204</v>
      </c>
      <c r="D7" s="183"/>
    </row>
    <row r="8" spans="1:4" s="62" customFormat="1" ht="33.75" customHeight="1" x14ac:dyDescent="0.2">
      <c r="A8" s="180">
        <v>2</v>
      </c>
      <c r="B8" s="181" t="s">
        <v>1007</v>
      </c>
      <c r="C8" s="182" t="s">
        <v>1205</v>
      </c>
      <c r="D8" s="183"/>
    </row>
    <row r="9" spans="1:4" s="62" customFormat="1" ht="33.75" customHeight="1" x14ac:dyDescent="0.2">
      <c r="A9" s="180">
        <v>3</v>
      </c>
      <c r="B9" s="181" t="s">
        <v>1008</v>
      </c>
      <c r="C9" s="182" t="s">
        <v>1206</v>
      </c>
      <c r="D9" s="182"/>
    </row>
    <row r="10" spans="1:4" s="62" customFormat="1" ht="33.75" customHeight="1" x14ac:dyDescent="0.2">
      <c r="A10" s="180">
        <v>4</v>
      </c>
      <c r="B10" s="181" t="s">
        <v>1009</v>
      </c>
      <c r="C10" s="182" t="s">
        <v>1207</v>
      </c>
      <c r="D10" s="182"/>
    </row>
    <row r="11" spans="1:4" ht="33.75" customHeight="1" x14ac:dyDescent="0.2">
      <c r="A11" s="180">
        <v>5</v>
      </c>
      <c r="B11" s="181" t="s">
        <v>1010</v>
      </c>
      <c r="C11" s="182" t="s">
        <v>1011</v>
      </c>
      <c r="D11" s="182"/>
    </row>
  </sheetData>
  <sheetProtection sheet="1" objects="1" scenarios="1"/>
  <mergeCells count="3">
    <mergeCell ref="A3:D3"/>
    <mergeCell ref="A4:D4"/>
    <mergeCell ref="B5:D5"/>
  </mergeCells>
  <pageMargins left="0.70833333333333304" right="0.70833333333333304" top="0.74791666666666701" bottom="0.74791666666666701" header="0.511811023622047" footer="0.511811023622047"/>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pageSetUpPr fitToPage="1"/>
  </sheetPr>
  <dimension ref="A1:D13"/>
  <sheetViews>
    <sheetView showGridLines="0" showRowColHeaders="0" tabSelected="1" workbookViewId="0">
      <pane ySplit="6" topLeftCell="A7" activePane="bottomLeft" state="frozen"/>
      <selection pane="bottomLeft" activeCell="C15" sqref="C15"/>
    </sheetView>
  </sheetViews>
  <sheetFormatPr baseColWidth="10" defaultRowHeight="15.75" x14ac:dyDescent="0.2"/>
  <cols>
    <col min="1" max="1" width="11.85546875" style="43" customWidth="1"/>
    <col min="2" max="2" width="32.28515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subtipo!A3</f>
        <v>CATÁLOGO DE OBJETOS GEOGRÁFICOS DEL INSTITUTO GEOGRÁFICO MILITAR</v>
      </c>
      <c r="B3" s="643"/>
      <c r="C3" s="643"/>
      <c r="D3" s="644"/>
    </row>
    <row r="4" spans="1:4" s="39" customFormat="1" ht="26.25" customHeight="1" x14ac:dyDescent="0.2">
      <c r="A4" s="639" t="str">
        <f>subtipo!A4</f>
        <v xml:space="preserve"> - VALORES DE DOMINIOS - </v>
      </c>
      <c r="B4" s="640"/>
      <c r="C4" s="640"/>
      <c r="D4" s="641"/>
    </row>
    <row r="5" spans="1:4" s="39" customFormat="1" ht="26.25" customHeight="1" x14ac:dyDescent="0.2">
      <c r="A5" s="76" t="str">
        <f>'LISTA ATRIBUTOS'!A46</f>
        <v>tfc</v>
      </c>
      <c r="B5" s="645" t="str">
        <f>'LISTA ATRIBUTOS'!B46</f>
        <v>Tipo de Instalaciones de Transporte</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77">
        <v>-1</v>
      </c>
      <c r="B7" s="184" t="s">
        <v>683</v>
      </c>
      <c r="C7" s="145" t="s">
        <v>687</v>
      </c>
      <c r="D7" s="145"/>
    </row>
    <row r="8" spans="1:4" s="12" customFormat="1" ht="33.950000000000003" customHeight="1" x14ac:dyDescent="0.2">
      <c r="A8" s="159">
        <v>1</v>
      </c>
      <c r="B8" s="184" t="s">
        <v>1331</v>
      </c>
      <c r="C8" s="145" t="s">
        <v>847</v>
      </c>
      <c r="D8" s="145"/>
    </row>
    <row r="9" spans="1:4" ht="33.950000000000003" customHeight="1" x14ac:dyDescent="0.2">
      <c r="A9" s="159">
        <v>2</v>
      </c>
      <c r="B9" s="146" t="s">
        <v>843</v>
      </c>
      <c r="C9" s="145" t="s">
        <v>426</v>
      </c>
      <c r="D9" s="158"/>
    </row>
    <row r="10" spans="1:4" ht="33.950000000000003" customHeight="1" x14ac:dyDescent="0.2">
      <c r="A10" s="159">
        <v>3</v>
      </c>
      <c r="B10" s="146" t="s">
        <v>844</v>
      </c>
      <c r="C10" s="145" t="s">
        <v>842</v>
      </c>
      <c r="D10" s="158"/>
    </row>
    <row r="11" spans="1:4" ht="33.950000000000003" customHeight="1" x14ac:dyDescent="0.2">
      <c r="A11" s="159">
        <v>4</v>
      </c>
      <c r="B11" s="146" t="s">
        <v>845</v>
      </c>
      <c r="C11" s="145" t="s">
        <v>1349</v>
      </c>
      <c r="D11" s="158"/>
    </row>
    <row r="12" spans="1:4" ht="33.950000000000003" customHeight="1" x14ac:dyDescent="0.2">
      <c r="A12" s="159">
        <v>5</v>
      </c>
      <c r="B12" s="146" t="s">
        <v>846</v>
      </c>
      <c r="C12" s="145" t="s">
        <v>848</v>
      </c>
      <c r="D12" s="158"/>
    </row>
    <row r="13" spans="1:4" ht="33.950000000000003" customHeight="1" x14ac:dyDescent="0.2">
      <c r="A13" s="177">
        <v>999</v>
      </c>
      <c r="B13" s="157" t="s">
        <v>686</v>
      </c>
      <c r="C13" s="145" t="s">
        <v>894</v>
      </c>
      <c r="D13"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D10"/>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33.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tfc!A3</f>
        <v>CATÁLOGO DE OBJETOS GEOGRÁFICOS DEL INSTITUTO GEOGRÁFICO MILITAR</v>
      </c>
      <c r="B3" s="643"/>
      <c r="C3" s="643"/>
      <c r="D3" s="644"/>
    </row>
    <row r="4" spans="1:4" s="39" customFormat="1" ht="26.25" customHeight="1" x14ac:dyDescent="0.2">
      <c r="A4" s="639" t="str">
        <f>tfc!A4</f>
        <v xml:space="preserve"> - VALORES DE DOMINIOS - </v>
      </c>
      <c r="B4" s="640"/>
      <c r="C4" s="640"/>
      <c r="D4" s="641"/>
    </row>
    <row r="5" spans="1:4" s="39" customFormat="1" ht="26.25" customHeight="1" x14ac:dyDescent="0.2">
      <c r="A5" s="76" t="str">
        <f>'LISTA ATRIBUTOS'!A47</f>
        <v>tph</v>
      </c>
      <c r="B5" s="645" t="str">
        <f>'LISTA ATRIBUTOS'!B47</f>
        <v>Tipo de Helipuerto</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46" t="s">
        <v>804</v>
      </c>
      <c r="C7" s="145" t="s">
        <v>807</v>
      </c>
      <c r="D7" s="145"/>
    </row>
    <row r="8" spans="1:4" s="12" customFormat="1" ht="33.950000000000003" customHeight="1" x14ac:dyDescent="0.2">
      <c r="A8" s="159">
        <v>2</v>
      </c>
      <c r="B8" s="146" t="s">
        <v>805</v>
      </c>
      <c r="C8" s="146" t="s">
        <v>808</v>
      </c>
      <c r="D8" s="145"/>
    </row>
    <row r="9" spans="1:4" ht="33.950000000000003" customHeight="1" x14ac:dyDescent="0.2">
      <c r="A9" s="159">
        <v>3</v>
      </c>
      <c r="B9" s="146" t="s">
        <v>806</v>
      </c>
      <c r="C9" s="146" t="s">
        <v>809</v>
      </c>
      <c r="D9" s="158"/>
    </row>
    <row r="10" spans="1:4" ht="33.950000000000003" customHeight="1" x14ac:dyDescent="0.2">
      <c r="A10" s="159">
        <v>999</v>
      </c>
      <c r="B10" s="146" t="s">
        <v>686</v>
      </c>
      <c r="C10" s="146" t="s">
        <v>894</v>
      </c>
      <c r="D10"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D10"/>
  <sheetViews>
    <sheetView showGridLines="0" showRowColHeaders="0" workbookViewId="0">
      <pane ySplit="6" topLeftCell="A7" activePane="bottomLeft" state="frozen"/>
      <selection activeCell="D9" sqref="D9"/>
      <selection pane="bottomLeft"/>
    </sheetView>
  </sheetViews>
  <sheetFormatPr baseColWidth="10" defaultRowHeight="15.75" x14ac:dyDescent="0.2"/>
  <cols>
    <col min="1" max="1" width="11.85546875" style="43" customWidth="1"/>
    <col min="2" max="2" width="23.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tph!A3</f>
        <v>CATÁLOGO DE OBJETOS GEOGRÁFICOS DEL INSTITUTO GEOGRÁFICO MILITAR</v>
      </c>
      <c r="B3" s="643"/>
      <c r="C3" s="643"/>
      <c r="D3" s="644"/>
    </row>
    <row r="4" spans="1:4" s="39" customFormat="1" ht="26.25" customHeight="1" x14ac:dyDescent="0.2">
      <c r="A4" s="639" t="str">
        <f>tph!A4</f>
        <v xml:space="preserve"> - VALORES DE DOMINIOS - </v>
      </c>
      <c r="B4" s="640"/>
      <c r="C4" s="640"/>
      <c r="D4" s="641"/>
    </row>
    <row r="5" spans="1:4" s="39" customFormat="1" ht="26.25" customHeight="1" x14ac:dyDescent="0.2">
      <c r="A5" s="76" t="str">
        <f>'LISTA ATRIBUTOS'!A48</f>
        <v>tpu</v>
      </c>
      <c r="B5" s="645" t="str">
        <f>'LISTA ATRIBUTOS'!B48</f>
        <v>Tipo de Granja Acuática</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59">
        <v>-1</v>
      </c>
      <c r="B7" s="185" t="s">
        <v>683</v>
      </c>
      <c r="C7" s="146" t="s">
        <v>687</v>
      </c>
      <c r="D7" s="145"/>
    </row>
    <row r="8" spans="1:4" s="12" customFormat="1" ht="33.950000000000003" customHeight="1" x14ac:dyDescent="0.2">
      <c r="A8" s="159">
        <v>1</v>
      </c>
      <c r="B8" s="146" t="s">
        <v>774</v>
      </c>
      <c r="C8" s="145" t="s">
        <v>773</v>
      </c>
      <c r="D8" s="145"/>
    </row>
    <row r="9" spans="1:4" s="12" customFormat="1" ht="33.950000000000003" customHeight="1" x14ac:dyDescent="0.2">
      <c r="A9" s="159">
        <v>2</v>
      </c>
      <c r="B9" s="146" t="s">
        <v>775</v>
      </c>
      <c r="C9" s="146" t="s">
        <v>776</v>
      </c>
      <c r="D9" s="145"/>
    </row>
    <row r="10" spans="1:4" ht="33.950000000000003" customHeight="1" x14ac:dyDescent="0.2">
      <c r="A10" s="159">
        <v>999</v>
      </c>
      <c r="B10" s="146" t="s">
        <v>686</v>
      </c>
      <c r="C10" s="146" t="s">
        <v>894</v>
      </c>
      <c r="D10"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D12"/>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3.425781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tpu!A3</f>
        <v>CATÁLOGO DE OBJETOS GEOGRÁFICOS DEL INSTITUTO GEOGRÁFICO MILITAR</v>
      </c>
      <c r="B3" s="643"/>
      <c r="C3" s="643"/>
      <c r="D3" s="644"/>
    </row>
    <row r="4" spans="1:4" s="39" customFormat="1" ht="26.25" customHeight="1" x14ac:dyDescent="0.2">
      <c r="A4" s="639" t="str">
        <f>tpu!A4</f>
        <v xml:space="preserve"> - VALORES DE DOMINIOS - </v>
      </c>
      <c r="B4" s="640"/>
      <c r="C4" s="640"/>
      <c r="D4" s="641"/>
    </row>
    <row r="5" spans="1:4" s="39" customFormat="1" ht="26.25" customHeight="1" x14ac:dyDescent="0.2">
      <c r="A5" s="76" t="str">
        <f>'LISTA ATRIBUTOS'!A49</f>
        <v>trs</v>
      </c>
      <c r="B5" s="645" t="str">
        <f>'LISTA ATRIBUTOS'!B49</f>
        <v>Tipo de Sistema de Transporte</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59">
        <v>-1</v>
      </c>
      <c r="B7" s="185" t="s">
        <v>683</v>
      </c>
      <c r="C7" s="146" t="s">
        <v>687</v>
      </c>
      <c r="D7" s="145"/>
    </row>
    <row r="8" spans="1:4" s="12" customFormat="1" ht="33.950000000000003" customHeight="1" x14ac:dyDescent="0.2">
      <c r="A8" s="159">
        <v>1</v>
      </c>
      <c r="B8" s="146" t="s">
        <v>994</v>
      </c>
      <c r="C8" s="145" t="s">
        <v>995</v>
      </c>
      <c r="D8" s="145"/>
    </row>
    <row r="9" spans="1:4" s="12" customFormat="1" ht="33.950000000000003" customHeight="1" x14ac:dyDescent="0.2">
      <c r="A9" s="159">
        <v>2</v>
      </c>
      <c r="B9" s="146" t="s">
        <v>996</v>
      </c>
      <c r="C9" s="145" t="s">
        <v>997</v>
      </c>
      <c r="D9" s="145"/>
    </row>
    <row r="10" spans="1:4" s="12" customFormat="1" ht="33.950000000000003" customHeight="1" x14ac:dyDescent="0.2">
      <c r="A10" s="159">
        <v>3</v>
      </c>
      <c r="B10" s="146" t="s">
        <v>998</v>
      </c>
      <c r="C10" s="146" t="s">
        <v>999</v>
      </c>
      <c r="D10" s="145"/>
    </row>
    <row r="11" spans="1:4" s="12" customFormat="1" ht="33.950000000000003" customHeight="1" x14ac:dyDescent="0.2">
      <c r="A11" s="159">
        <v>4</v>
      </c>
      <c r="B11" s="146" t="s">
        <v>1000</v>
      </c>
      <c r="C11" s="146" t="s">
        <v>1001</v>
      </c>
      <c r="D11" s="145"/>
    </row>
    <row r="12" spans="1:4" ht="33.950000000000003" customHeight="1" x14ac:dyDescent="0.2">
      <c r="A12" s="159">
        <v>999</v>
      </c>
      <c r="B12" s="146" t="s">
        <v>686</v>
      </c>
      <c r="C12" s="146" t="s">
        <v>894</v>
      </c>
      <c r="D12"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R326"/>
  <sheetViews>
    <sheetView showGridLines="0" showRowColHeaders="0" zoomScale="80" zoomScaleNormal="80" workbookViewId="0">
      <pane ySplit="5" topLeftCell="A7" activePane="bottomLeft" state="frozen"/>
      <selection pane="bottomLeft" activeCell="C10" sqref="C10:D10"/>
    </sheetView>
  </sheetViews>
  <sheetFormatPr baseColWidth="10" defaultColWidth="11.5703125" defaultRowHeight="12.75" x14ac:dyDescent="0.2"/>
  <cols>
    <col min="1" max="1" width="20.140625" customWidth="1"/>
    <col min="2" max="2" width="49.85546875" customWidth="1"/>
    <col min="3" max="3" width="97" customWidth="1"/>
    <col min="4" max="4" width="24.85546875" customWidth="1"/>
  </cols>
  <sheetData>
    <row r="1" spans="1:18" ht="27.75" customHeight="1" x14ac:dyDescent="0.2"/>
    <row r="2" spans="1:18" ht="96" customHeight="1" x14ac:dyDescent="0.2"/>
    <row r="3" spans="1:18" s="1" customFormat="1" ht="46.5" customHeight="1" x14ac:dyDescent="0.2">
      <c r="A3" s="532" t="str">
        <f>ÍNDICE!A3</f>
        <v>CATÁLOGO DE OBJETOS GEOGRÁFICOS DEL INSTITUTO GEOGRÁFICO MILITAR</v>
      </c>
      <c r="B3" s="533"/>
      <c r="C3" s="533"/>
      <c r="D3" s="534"/>
      <c r="E3" s="10"/>
      <c r="F3" s="10"/>
      <c r="G3" s="10"/>
      <c r="H3" s="10"/>
      <c r="I3" s="10"/>
      <c r="J3" s="10"/>
      <c r="K3" s="10"/>
      <c r="L3" s="10"/>
      <c r="M3" s="10"/>
      <c r="N3" s="8"/>
      <c r="O3" s="8"/>
      <c r="P3" s="8"/>
      <c r="Q3" s="8"/>
      <c r="R3" s="8"/>
    </row>
    <row r="4" spans="1:18" s="1" customFormat="1" ht="31.5" customHeight="1" x14ac:dyDescent="0.2">
      <c r="A4" s="538" t="s">
        <v>990</v>
      </c>
      <c r="B4" s="539"/>
      <c r="C4" s="539"/>
      <c r="D4" s="540"/>
      <c r="E4" s="10"/>
      <c r="F4" s="10"/>
      <c r="G4" s="10"/>
      <c r="H4" s="10"/>
      <c r="I4" s="10"/>
      <c r="J4" s="10"/>
      <c r="K4" s="10"/>
      <c r="L4" s="10"/>
      <c r="M4" s="10"/>
      <c r="N4" s="8"/>
      <c r="O4" s="8"/>
      <c r="P4" s="8"/>
      <c r="Q4" s="8"/>
      <c r="R4" s="8"/>
    </row>
    <row r="5" spans="1:18" s="4" customFormat="1" ht="36.75" customHeight="1" x14ac:dyDescent="0.2">
      <c r="A5" s="218" t="s">
        <v>1189</v>
      </c>
      <c r="B5" s="219" t="s">
        <v>87</v>
      </c>
      <c r="C5" s="536" t="s">
        <v>88</v>
      </c>
      <c r="D5" s="536"/>
    </row>
    <row r="6" spans="1:18" ht="68.25" customHeight="1" x14ac:dyDescent="0.2">
      <c r="A6" s="188" t="s">
        <v>110</v>
      </c>
      <c r="B6" s="217" t="str">
        <f>ÍNDICE!B6</f>
        <v>Infraestructura de Industrias y Servicios</v>
      </c>
      <c r="C6" s="537" t="s">
        <v>532</v>
      </c>
      <c r="D6" s="537"/>
    </row>
    <row r="7" spans="1:18" ht="54.95" customHeight="1" x14ac:dyDescent="0.2">
      <c r="A7" s="214" t="s">
        <v>130</v>
      </c>
      <c r="B7" s="215" t="str">
        <f>ÍNDICE!B20</f>
        <v>Geografía Socioeconómica</v>
      </c>
      <c r="C7" s="535" t="s">
        <v>132</v>
      </c>
      <c r="D7" s="535"/>
    </row>
    <row r="8" spans="1:18" ht="54.95" customHeight="1" x14ac:dyDescent="0.2">
      <c r="A8" s="214" t="s">
        <v>133</v>
      </c>
      <c r="B8" s="215" t="str">
        <f>ÍNDICE!B44</f>
        <v>Infraestructura de Transporte</v>
      </c>
      <c r="C8" s="535" t="s">
        <v>315</v>
      </c>
      <c r="D8" s="535"/>
    </row>
    <row r="9" spans="1:18" ht="54.95" customHeight="1" x14ac:dyDescent="0.2">
      <c r="A9" s="214" t="s">
        <v>316</v>
      </c>
      <c r="B9" s="216" t="str">
        <f>ÍNDICE!B58</f>
        <v>Hidrografía y Oceanografía</v>
      </c>
      <c r="C9" s="535" t="s">
        <v>318</v>
      </c>
      <c r="D9" s="535"/>
    </row>
    <row r="10" spans="1:18" ht="54.95" customHeight="1" x14ac:dyDescent="0.2">
      <c r="A10" s="214" t="s">
        <v>319</v>
      </c>
      <c r="B10" s="216" t="str">
        <f>ÍNDICE!B83</f>
        <v>Fisiografía</v>
      </c>
      <c r="C10" s="535" t="s">
        <v>321</v>
      </c>
      <c r="D10" s="535"/>
    </row>
    <row r="11" spans="1:18" ht="54.95" customHeight="1" x14ac:dyDescent="0.2">
      <c r="A11" s="214" t="s">
        <v>322</v>
      </c>
      <c r="B11" s="216" t="str">
        <f>ÍNDICE!B92</f>
        <v>Cobertura de la Tierra</v>
      </c>
      <c r="C11" s="535" t="s">
        <v>324</v>
      </c>
      <c r="D11" s="535"/>
    </row>
    <row r="12" spans="1:18" ht="54.95" customHeight="1" x14ac:dyDescent="0.2">
      <c r="A12" s="214" t="s">
        <v>327</v>
      </c>
      <c r="B12" s="216" t="str">
        <f>ÍNDICE!B99</f>
        <v>Biota</v>
      </c>
      <c r="C12" s="535" t="s">
        <v>326</v>
      </c>
      <c r="D12" s="535"/>
    </row>
    <row r="13" spans="1:18" ht="54.95" customHeight="1" x14ac:dyDescent="0.2">
      <c r="A13" s="214" t="s">
        <v>255</v>
      </c>
      <c r="B13" s="216" t="str">
        <f>ÍNDICE!B100</f>
        <v>Demarcación</v>
      </c>
      <c r="C13" s="535" t="s">
        <v>254</v>
      </c>
      <c r="D13" s="535"/>
    </row>
    <row r="14" spans="1:18" ht="54.95" customHeight="1" x14ac:dyDescent="0.2">
      <c r="A14" s="214" t="s">
        <v>258</v>
      </c>
      <c r="B14" s="216" t="str">
        <f>ÍNDICE!B103</f>
        <v>Aeronaútica</v>
      </c>
      <c r="C14" s="535" t="s">
        <v>257</v>
      </c>
      <c r="D14" s="535"/>
    </row>
    <row r="15" spans="1:18" ht="54.95" customHeight="1" x14ac:dyDescent="0.2">
      <c r="A15" s="214" t="s">
        <v>1309</v>
      </c>
      <c r="B15" s="216" t="str">
        <f>ÍNDICE!B108</f>
        <v>Militar</v>
      </c>
      <c r="C15" s="535" t="s">
        <v>260</v>
      </c>
      <c r="D15" s="535"/>
    </row>
    <row r="16" spans="1:18" ht="54.95" customHeight="1" x14ac:dyDescent="0.2">
      <c r="A16" s="214" t="s">
        <v>261</v>
      </c>
      <c r="B16" s="216" t="str">
        <f>ÍNDICE!B109</f>
        <v>Toponimia</v>
      </c>
      <c r="C16" s="535" t="s">
        <v>262</v>
      </c>
      <c r="D16" s="535"/>
    </row>
    <row r="17" spans="1:2" x14ac:dyDescent="0.2">
      <c r="A17" s="11"/>
      <c r="B17" s="12"/>
    </row>
    <row r="18" spans="1:2" x14ac:dyDescent="0.2">
      <c r="A18" s="13"/>
    </row>
    <row r="19" spans="1:2" x14ac:dyDescent="0.2">
      <c r="A19" s="13"/>
    </row>
    <row r="20" spans="1:2" x14ac:dyDescent="0.2">
      <c r="A20" s="13"/>
    </row>
    <row r="21" spans="1:2" x14ac:dyDescent="0.2">
      <c r="A21" s="13"/>
    </row>
    <row r="22" spans="1:2" x14ac:dyDescent="0.2">
      <c r="A22" s="13"/>
    </row>
    <row r="23" spans="1:2" x14ac:dyDescent="0.2">
      <c r="A23" s="13"/>
    </row>
    <row r="24" spans="1:2" x14ac:dyDescent="0.2">
      <c r="A24" s="13"/>
    </row>
    <row r="25" spans="1:2" x14ac:dyDescent="0.2">
      <c r="A25" s="13"/>
    </row>
    <row r="26" spans="1:2" x14ac:dyDescent="0.2">
      <c r="A26" s="13"/>
    </row>
    <row r="27" spans="1:2" x14ac:dyDescent="0.2">
      <c r="A27" s="13"/>
    </row>
    <row r="28" spans="1:2" x14ac:dyDescent="0.2">
      <c r="A28" s="13"/>
    </row>
    <row r="29" spans="1:2" x14ac:dyDescent="0.2">
      <c r="A29" s="13"/>
    </row>
    <row r="30" spans="1:2" x14ac:dyDescent="0.2">
      <c r="A30" s="13"/>
    </row>
    <row r="293" spans="7:7" x14ac:dyDescent="0.2">
      <c r="G293" t="s">
        <v>486</v>
      </c>
    </row>
    <row r="326" spans="7:7" x14ac:dyDescent="0.2">
      <c r="G326" t="s">
        <v>486</v>
      </c>
    </row>
  </sheetData>
  <sheetProtection sheet="1" objects="1" scenarios="1"/>
  <mergeCells count="14">
    <mergeCell ref="A3:D3"/>
    <mergeCell ref="C11:D11"/>
    <mergeCell ref="C12:D12"/>
    <mergeCell ref="C16:D16"/>
    <mergeCell ref="C5:D5"/>
    <mergeCell ref="C6:D6"/>
    <mergeCell ref="C7:D7"/>
    <mergeCell ref="C8:D8"/>
    <mergeCell ref="C15:D15"/>
    <mergeCell ref="C13:D13"/>
    <mergeCell ref="C14:D14"/>
    <mergeCell ref="C10:D10"/>
    <mergeCell ref="C9:D9"/>
    <mergeCell ref="A4:D4"/>
  </mergeCells>
  <phoneticPr fontId="49" type="noConversion"/>
  <hyperlinks>
    <hyperlink ref="B6" location="INFRAESTRUCTURA" display="Infraestructura de Industria y Servicios"/>
    <hyperlink ref="B7" location="GEOGRAFIA" display="Geografía Socioeconómica"/>
    <hyperlink ref="B8" location="TRANSPORTE" display="Infraestructura de Transporte"/>
    <hyperlink ref="B9" location="HIDROGRAFIA" display="Hidrografía y Oceanografía"/>
    <hyperlink ref="B10" location="FISIOGRAFIA" display="Fisiografía"/>
    <hyperlink ref="B11" location="COBERTURA" display="Cobertura de la Tierra"/>
    <hyperlink ref="B12" location="BIOTA" display="Biota"/>
    <hyperlink ref="B13" location="DEMARCACION" display="Demarcación"/>
    <hyperlink ref="B14" location="AERONAUTICA" display="Aeronaútica"/>
    <hyperlink ref="B15" location="MILITAR" display="Militar"/>
    <hyperlink ref="B16" location="TOPONIMIA" display=" Toponimia"/>
  </hyperlinks>
  <pageMargins left="0.78749999999999998" right="0.78749999999999998" top="1.0249999999999999" bottom="1.0249999999999999" header="0.78749999999999998" footer="0.78749999999999998"/>
  <pageSetup paperSize="9" orientation="portrait" useFirstPageNumber="1" horizontalDpi="300" verticalDpi="300" r:id="rId1"/>
  <headerFooter alignWithMargins="0">
    <oddHeader>&amp;C&amp;A</oddHeader>
    <oddFooter>&amp;CPágina &amp;P</oddFooter>
  </headerFooter>
  <ignoredErrors>
    <ignoredError sqref="A6:A16"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pageSetUpPr fitToPage="1"/>
  </sheetPr>
  <dimension ref="A1:D18"/>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33.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trs!A3</f>
        <v>CATÁLOGO DE OBJETOS GEOGRÁFICOS DEL INSTITUTO GEOGRÁFICO MILITAR</v>
      </c>
      <c r="B3" s="643"/>
      <c r="C3" s="643"/>
      <c r="D3" s="644"/>
    </row>
    <row r="4" spans="1:4" s="39" customFormat="1" ht="26.25" customHeight="1" x14ac:dyDescent="0.2">
      <c r="A4" s="639" t="str">
        <f>trs!A4</f>
        <v xml:space="preserve"> - VALORES DE DOMINIOS - </v>
      </c>
      <c r="B4" s="640"/>
      <c r="C4" s="640"/>
      <c r="D4" s="641"/>
    </row>
    <row r="5" spans="1:4" s="39" customFormat="1" ht="26.25" customHeight="1" x14ac:dyDescent="0.2">
      <c r="A5" s="76" t="str">
        <f>'LISTA ATRIBUTOS'!A50</f>
        <v>ttc</v>
      </c>
      <c r="B5" s="645" t="str">
        <f>'LISTA ATRIBUTOS'!B50</f>
        <v>Tipo de Torre</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59">
        <v>-1</v>
      </c>
      <c r="B7" s="185" t="s">
        <v>683</v>
      </c>
      <c r="C7" s="146" t="s">
        <v>687</v>
      </c>
      <c r="D7" s="145"/>
    </row>
    <row r="8" spans="1:4" s="12" customFormat="1" ht="33.950000000000003" customHeight="1" x14ac:dyDescent="0.2">
      <c r="A8" s="159">
        <v>1</v>
      </c>
      <c r="B8" s="146" t="s">
        <v>722</v>
      </c>
      <c r="C8" s="145" t="s">
        <v>272</v>
      </c>
      <c r="D8" s="145"/>
    </row>
    <row r="9" spans="1:4" s="12" customFormat="1" ht="33.950000000000003" customHeight="1" x14ac:dyDescent="0.2">
      <c r="A9" s="159">
        <v>2</v>
      </c>
      <c r="B9" s="146" t="s">
        <v>723</v>
      </c>
      <c r="C9" s="146" t="s">
        <v>424</v>
      </c>
      <c r="D9" s="145"/>
    </row>
    <row r="10" spans="1:4" ht="33.950000000000003" customHeight="1" x14ac:dyDescent="0.2">
      <c r="A10" s="159">
        <v>3</v>
      </c>
      <c r="B10" s="146" t="s">
        <v>742</v>
      </c>
      <c r="C10" s="146" t="s">
        <v>278</v>
      </c>
      <c r="D10" s="158"/>
    </row>
    <row r="11" spans="1:4" ht="33.950000000000003" customHeight="1" x14ac:dyDescent="0.2">
      <c r="A11" s="159">
        <v>4</v>
      </c>
      <c r="B11" s="146" t="s">
        <v>724</v>
      </c>
      <c r="C11" s="146" t="s">
        <v>423</v>
      </c>
      <c r="D11" s="145"/>
    </row>
    <row r="12" spans="1:4" ht="33.950000000000003" customHeight="1" x14ac:dyDescent="0.2">
      <c r="A12" s="159">
        <v>5</v>
      </c>
      <c r="B12" s="146" t="s">
        <v>743</v>
      </c>
      <c r="C12" s="146" t="s">
        <v>725</v>
      </c>
      <c r="D12" s="145"/>
    </row>
    <row r="13" spans="1:4" ht="33.950000000000003" customHeight="1" x14ac:dyDescent="0.2">
      <c r="A13" s="159">
        <v>6</v>
      </c>
      <c r="B13" s="146" t="s">
        <v>1107</v>
      </c>
      <c r="C13" s="146" t="s">
        <v>1108</v>
      </c>
      <c r="D13" s="145"/>
    </row>
    <row r="14" spans="1:4" ht="33.950000000000003" customHeight="1" x14ac:dyDescent="0.2">
      <c r="A14" s="159">
        <v>7</v>
      </c>
      <c r="B14" s="157" t="s">
        <v>1109</v>
      </c>
      <c r="C14" s="146" t="s">
        <v>349</v>
      </c>
      <c r="D14" s="158"/>
    </row>
    <row r="15" spans="1:4" ht="33.950000000000003" customHeight="1" x14ac:dyDescent="0.2">
      <c r="A15" s="159">
        <v>8</v>
      </c>
      <c r="B15" s="146" t="s">
        <v>1110</v>
      </c>
      <c r="C15" s="146" t="s">
        <v>277</v>
      </c>
      <c r="D15" s="161"/>
    </row>
    <row r="16" spans="1:4" ht="33.950000000000003" customHeight="1" x14ac:dyDescent="0.2">
      <c r="A16" s="159">
        <v>9</v>
      </c>
      <c r="B16" s="146" t="s">
        <v>1111</v>
      </c>
      <c r="C16" s="146" t="s">
        <v>276</v>
      </c>
      <c r="D16" s="158"/>
    </row>
    <row r="17" spans="1:4" ht="33.950000000000003" customHeight="1" x14ac:dyDescent="0.2">
      <c r="A17" s="159">
        <v>10</v>
      </c>
      <c r="B17" s="146" t="s">
        <v>1112</v>
      </c>
      <c r="C17" s="146" t="s">
        <v>741</v>
      </c>
      <c r="D17" s="158"/>
    </row>
    <row r="18" spans="1:4" ht="33.950000000000003" customHeight="1" x14ac:dyDescent="0.2">
      <c r="A18" s="159">
        <v>999</v>
      </c>
      <c r="B18" s="146" t="s">
        <v>686</v>
      </c>
      <c r="C18" s="146" t="s">
        <v>894</v>
      </c>
      <c r="D18" s="158"/>
    </row>
  </sheetData>
  <sheetProtection sheet="1" objects="1" scenarios="1"/>
  <mergeCells count="3">
    <mergeCell ref="B5:D5"/>
    <mergeCell ref="A3:D3"/>
    <mergeCell ref="A4:D4"/>
  </mergeCells>
  <pageMargins left="0.70866141732283472" right="0.70866141732283472" top="0.74803149606299213" bottom="0.74803149606299213" header="0.31496062992125984" footer="0.31496062992125984"/>
  <pageSetup scale="4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D11"/>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5.855468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ttc!A3</f>
        <v>CATÁLOGO DE OBJETOS GEOGRÁFICOS DEL INSTITUTO GEOGRÁFICO MILITAR</v>
      </c>
      <c r="B3" s="643"/>
      <c r="C3" s="643"/>
      <c r="D3" s="644"/>
    </row>
    <row r="4" spans="1:4" s="39" customFormat="1" ht="26.25" customHeight="1" x14ac:dyDescent="0.2">
      <c r="A4" s="639" t="str">
        <f>ttc!A4</f>
        <v xml:space="preserve"> - VALORES DE DOMINIOS - </v>
      </c>
      <c r="B4" s="640"/>
      <c r="C4" s="640"/>
      <c r="D4" s="641"/>
    </row>
    <row r="5" spans="1:4" s="39" customFormat="1" ht="26.25" customHeight="1" x14ac:dyDescent="0.2">
      <c r="A5" s="76" t="str">
        <f>'LISTA ATRIBUTOS'!A51</f>
        <v>ttf</v>
      </c>
      <c r="B5" s="645" t="str">
        <f>'LISTA ATRIBUTOS'!B51</f>
        <v>Tipo de Túnel por su Función</v>
      </c>
      <c r="C5" s="646"/>
      <c r="D5" s="647"/>
    </row>
    <row r="6" spans="1:4" s="40" customFormat="1" ht="20.100000000000001" customHeight="1" x14ac:dyDescent="0.2">
      <c r="A6" s="165" t="s">
        <v>289</v>
      </c>
      <c r="B6" s="165" t="s">
        <v>293</v>
      </c>
      <c r="C6" s="165" t="s">
        <v>294</v>
      </c>
      <c r="D6" s="166" t="s">
        <v>292</v>
      </c>
    </row>
    <row r="7" spans="1:4" s="12" customFormat="1" ht="33.950000000000003" customHeight="1" x14ac:dyDescent="0.2">
      <c r="A7" s="159">
        <v>-1</v>
      </c>
      <c r="B7" s="185" t="s">
        <v>683</v>
      </c>
      <c r="C7" s="146" t="s">
        <v>687</v>
      </c>
      <c r="D7" s="145"/>
    </row>
    <row r="8" spans="1:4" s="12" customFormat="1" ht="33.950000000000003" customHeight="1" x14ac:dyDescent="0.2">
      <c r="A8" s="159">
        <v>1</v>
      </c>
      <c r="B8" s="146" t="s">
        <v>766</v>
      </c>
      <c r="C8" s="145" t="s">
        <v>768</v>
      </c>
      <c r="D8" s="145"/>
    </row>
    <row r="9" spans="1:4" s="12" customFormat="1" ht="33.950000000000003" customHeight="1" x14ac:dyDescent="0.2">
      <c r="A9" s="159">
        <v>2</v>
      </c>
      <c r="B9" s="146" t="s">
        <v>1332</v>
      </c>
      <c r="C9" s="146" t="s">
        <v>770</v>
      </c>
      <c r="D9" s="145"/>
    </row>
    <row r="10" spans="1:4" ht="33.950000000000003" customHeight="1" x14ac:dyDescent="0.2">
      <c r="A10" s="159">
        <v>3</v>
      </c>
      <c r="B10" s="146" t="s">
        <v>767</v>
      </c>
      <c r="C10" s="146" t="s">
        <v>769</v>
      </c>
      <c r="D10" s="158"/>
    </row>
    <row r="11" spans="1:4" ht="33.950000000000003" customHeight="1" x14ac:dyDescent="0.2">
      <c r="A11" s="159">
        <v>999</v>
      </c>
      <c r="B11" s="146" t="s">
        <v>686</v>
      </c>
      <c r="C11" s="146" t="s">
        <v>894</v>
      </c>
      <c r="D11" s="158"/>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pageSetUpPr fitToPage="1"/>
  </sheetPr>
  <dimension ref="A1:D11"/>
  <sheetViews>
    <sheetView showGridLines="0" showRowColHeaders="0" workbookViewId="0">
      <pane ySplit="6" topLeftCell="A7" activePane="bottomLeft" state="frozen"/>
      <selection pane="bottomLeft" activeCell="A3" sqref="A3:D3"/>
    </sheetView>
  </sheetViews>
  <sheetFormatPr baseColWidth="10" defaultRowHeight="15.75" x14ac:dyDescent="0.2"/>
  <cols>
    <col min="1" max="1" width="7.42578125" style="43" customWidth="1"/>
    <col min="2" max="2" width="19.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ttf!A3</f>
        <v>CATÁLOGO DE OBJETOS GEOGRÁFICOS DEL INSTITUTO GEOGRÁFICO MILITAR</v>
      </c>
      <c r="B3" s="643"/>
      <c r="C3" s="643"/>
      <c r="D3" s="644"/>
    </row>
    <row r="4" spans="1:4" s="39" customFormat="1" ht="26.25" customHeight="1" x14ac:dyDescent="0.2">
      <c r="A4" s="639" t="str">
        <f>ttf!A4</f>
        <v xml:space="preserve"> - VALORES DE DOMINIOS - </v>
      </c>
      <c r="B4" s="640"/>
      <c r="C4" s="640"/>
      <c r="D4" s="641"/>
    </row>
    <row r="5" spans="1:4" s="39" customFormat="1" ht="26.25" customHeight="1" x14ac:dyDescent="0.2">
      <c r="A5" s="76" t="str">
        <f>'LISTA ATRIBUTOS'!A53</f>
        <v>typ</v>
      </c>
      <c r="B5" s="645" t="str">
        <f>'LISTA ATRIBUTOS'!B53</f>
        <v>Tipo de Vía</v>
      </c>
      <c r="C5" s="646"/>
      <c r="D5" s="647"/>
    </row>
    <row r="6" spans="1:4" s="40" customFormat="1" ht="20.100000000000001" customHeight="1" x14ac:dyDescent="0.2">
      <c r="A6" s="82" t="s">
        <v>289</v>
      </c>
      <c r="B6" s="82" t="s">
        <v>293</v>
      </c>
      <c r="C6" s="82" t="s">
        <v>294</v>
      </c>
      <c r="D6" s="81" t="s">
        <v>292</v>
      </c>
    </row>
    <row r="7" spans="1:4" s="12" customFormat="1" ht="47.25" customHeight="1" x14ac:dyDescent="0.2">
      <c r="A7" s="159">
        <v>1</v>
      </c>
      <c r="B7" s="146" t="s">
        <v>946</v>
      </c>
      <c r="C7" s="145" t="s">
        <v>1014</v>
      </c>
      <c r="D7" s="145"/>
    </row>
    <row r="8" spans="1:4" s="12" customFormat="1" ht="33.950000000000003" customHeight="1" x14ac:dyDescent="0.2">
      <c r="A8" s="159">
        <v>2</v>
      </c>
      <c r="B8" s="146" t="s">
        <v>1015</v>
      </c>
      <c r="C8" s="145" t="s">
        <v>1018</v>
      </c>
      <c r="D8" s="159"/>
    </row>
    <row r="9" spans="1:4" ht="33.950000000000003" customHeight="1" x14ac:dyDescent="0.2">
      <c r="A9" s="159">
        <v>3</v>
      </c>
      <c r="B9" s="146" t="s">
        <v>1016</v>
      </c>
      <c r="C9" s="145" t="s">
        <v>1019</v>
      </c>
      <c r="D9" s="146"/>
    </row>
    <row r="10" spans="1:4" ht="40.5" customHeight="1" x14ac:dyDescent="0.2">
      <c r="A10" s="159">
        <v>4</v>
      </c>
      <c r="B10" s="146" t="s">
        <v>1017</v>
      </c>
      <c r="C10" s="186" t="s">
        <v>1173</v>
      </c>
      <c r="D10" s="159"/>
    </row>
    <row r="11" spans="1:4" ht="33.950000000000003" customHeight="1" x14ac:dyDescent="0.2">
      <c r="A11" s="177">
        <v>999</v>
      </c>
      <c r="B11" s="157" t="s">
        <v>686</v>
      </c>
      <c r="C11" s="145" t="s">
        <v>894</v>
      </c>
      <c r="D11" s="159"/>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pageSetUpPr fitToPage="1"/>
  </sheetPr>
  <dimension ref="A1:D10"/>
  <sheetViews>
    <sheetView showGridLines="0" showRowColHeaders="0" workbookViewId="0">
      <pane ySplit="6" topLeftCell="A7" activePane="bottomLeft" state="frozen"/>
      <selection pane="bottomLeft" activeCell="A3" sqref="A3:D3"/>
    </sheetView>
  </sheetViews>
  <sheetFormatPr baseColWidth="10" defaultRowHeight="15.75" x14ac:dyDescent="0.2"/>
  <cols>
    <col min="1" max="1" width="11.85546875" style="43" customWidth="1"/>
    <col min="2" max="2" width="19.28515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typ!A3</f>
        <v>CATÁLOGO DE OBJETOS GEOGRÁFICOS DEL INSTITUTO GEOGRÁFICO MILITAR</v>
      </c>
      <c r="B3" s="643"/>
      <c r="C3" s="643"/>
      <c r="D3" s="644"/>
    </row>
    <row r="4" spans="1:4" s="39" customFormat="1" ht="26.25" customHeight="1" x14ac:dyDescent="0.2">
      <c r="A4" s="639" t="str">
        <f>typ!A4</f>
        <v xml:space="preserve"> - VALORES DE DOMINIOS - </v>
      </c>
      <c r="B4" s="640"/>
      <c r="C4" s="640"/>
      <c r="D4" s="641"/>
    </row>
    <row r="5" spans="1:4" s="39" customFormat="1" ht="26.25" customHeight="1" x14ac:dyDescent="0.2">
      <c r="A5" s="198" t="str">
        <f>'LISTA ATRIBUTOS'!A54</f>
        <v>veg</v>
      </c>
      <c r="B5" s="651" t="str">
        <f>'LISTA ATRIBUTOS'!B54</f>
        <v>Características de la Vegetación</v>
      </c>
      <c r="C5" s="651"/>
      <c r="D5" s="651"/>
    </row>
    <row r="6" spans="1:4" s="40" customFormat="1" ht="20.100000000000001" customHeight="1" x14ac:dyDescent="0.2">
      <c r="A6" s="199" t="s">
        <v>289</v>
      </c>
      <c r="B6" s="199" t="s">
        <v>293</v>
      </c>
      <c r="C6" s="199" t="s">
        <v>294</v>
      </c>
      <c r="D6" s="199" t="s">
        <v>292</v>
      </c>
    </row>
    <row r="7" spans="1:4" s="12" customFormat="1" ht="33.950000000000003" customHeight="1" x14ac:dyDescent="0.2">
      <c r="A7" s="173">
        <v>1</v>
      </c>
      <c r="B7" s="164" t="s">
        <v>790</v>
      </c>
      <c r="C7" s="48" t="s">
        <v>794</v>
      </c>
      <c r="D7" s="174"/>
    </row>
    <row r="8" spans="1:4" s="12" customFormat="1" ht="33.950000000000003" customHeight="1" x14ac:dyDescent="0.2">
      <c r="A8" s="173">
        <v>2</v>
      </c>
      <c r="B8" s="164" t="s">
        <v>792</v>
      </c>
      <c r="C8" s="48" t="s">
        <v>518</v>
      </c>
      <c r="D8" s="174"/>
    </row>
    <row r="9" spans="1:4" ht="33.950000000000003" customHeight="1" x14ac:dyDescent="0.2">
      <c r="A9" s="173">
        <v>3</v>
      </c>
      <c r="B9" s="164" t="s">
        <v>791</v>
      </c>
      <c r="C9" s="48" t="s">
        <v>524</v>
      </c>
      <c r="D9" s="56"/>
    </row>
    <row r="10" spans="1:4" ht="33.950000000000003" customHeight="1" x14ac:dyDescent="0.2">
      <c r="A10" s="173">
        <v>4</v>
      </c>
      <c r="B10" s="164" t="s">
        <v>793</v>
      </c>
      <c r="C10" s="48" t="s">
        <v>795</v>
      </c>
      <c r="D10" s="174"/>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D9"/>
  <sheetViews>
    <sheetView showGridLines="0" showRowColHeaders="0" workbookViewId="0">
      <pane ySplit="6" topLeftCell="A7" activePane="bottomLeft" state="frozen"/>
      <selection pane="bottomLeft" activeCell="A3" sqref="A3:D3"/>
    </sheetView>
  </sheetViews>
  <sheetFormatPr baseColWidth="10" defaultRowHeight="15.75" x14ac:dyDescent="0.2"/>
  <cols>
    <col min="1" max="1" width="11.85546875" style="43" customWidth="1"/>
    <col min="2" max="2" width="19.710937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veg!A3</f>
        <v>CATÁLOGO DE OBJETOS GEOGRÁFICOS DEL INSTITUTO GEOGRÁFICO MILITAR</v>
      </c>
      <c r="B3" s="643"/>
      <c r="C3" s="643"/>
      <c r="D3" s="644"/>
    </row>
    <row r="4" spans="1:4" s="39" customFormat="1" ht="26.25" customHeight="1" x14ac:dyDescent="0.2">
      <c r="A4" s="639" t="str">
        <f>veg!A4</f>
        <v xml:space="preserve"> - VALORES DE DOMINIOS - </v>
      </c>
      <c r="B4" s="640"/>
      <c r="C4" s="640"/>
      <c r="D4" s="641"/>
    </row>
    <row r="5" spans="1:4" s="39" customFormat="1" ht="26.25" customHeight="1" x14ac:dyDescent="0.2">
      <c r="A5" s="76" t="str">
        <f>'LISTA ATRIBUTOS'!A55</f>
        <v>wst</v>
      </c>
      <c r="B5" s="645" t="str">
        <f>'LISTA ATRIBUTOS'!B55</f>
        <v>Tipo de Sumidero de Curso de Agua</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87" t="s">
        <v>683</v>
      </c>
      <c r="C7" s="145" t="s">
        <v>687</v>
      </c>
      <c r="D7" s="145"/>
    </row>
    <row r="8" spans="1:4" s="12" customFormat="1" ht="33.950000000000003" customHeight="1" x14ac:dyDescent="0.2">
      <c r="A8" s="159">
        <v>1</v>
      </c>
      <c r="B8" s="141" t="s">
        <v>780</v>
      </c>
      <c r="C8" s="145" t="s">
        <v>782</v>
      </c>
      <c r="D8" s="159"/>
    </row>
    <row r="9" spans="1:4" s="12" customFormat="1" ht="33.950000000000003" customHeight="1" x14ac:dyDescent="0.2">
      <c r="A9" s="159">
        <v>2</v>
      </c>
      <c r="B9" s="141" t="s">
        <v>781</v>
      </c>
      <c r="C9" s="145" t="s">
        <v>783</v>
      </c>
      <c r="D9" s="159"/>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2">
    <pageSetUpPr fitToPage="1"/>
  </sheetPr>
  <dimension ref="A1:D10"/>
  <sheetViews>
    <sheetView showGridLines="0" showRowColHeaders="0" workbookViewId="0">
      <pane ySplit="6" topLeftCell="A7" activePane="bottomLeft" state="frozen"/>
      <selection pane="bottomLeft" activeCell="A3" sqref="A3:D3"/>
    </sheetView>
  </sheetViews>
  <sheetFormatPr baseColWidth="10" defaultRowHeight="15.75" x14ac:dyDescent="0.2"/>
  <cols>
    <col min="1" max="1" width="11.85546875" style="43" customWidth="1"/>
    <col min="2" max="2" width="27.140625" style="50" customWidth="1"/>
    <col min="3" max="3" width="60.7109375" style="30" customWidth="1"/>
    <col min="4" max="4" width="54.7109375" customWidth="1"/>
  </cols>
  <sheetData>
    <row r="1" spans="1:4" s="16" customFormat="1" ht="27" customHeight="1" x14ac:dyDescent="0.2">
      <c r="A1" s="37"/>
      <c r="B1" s="49"/>
      <c r="C1" s="21"/>
    </row>
    <row r="2" spans="1:4" s="16" customFormat="1" ht="47.25" customHeight="1" x14ac:dyDescent="0.2">
      <c r="A2" s="37"/>
      <c r="B2" s="49"/>
      <c r="C2" s="21"/>
    </row>
    <row r="3" spans="1:4" s="16" customFormat="1" ht="47.25" customHeight="1" x14ac:dyDescent="0.2">
      <c r="A3" s="642" t="str">
        <f>wst!A3</f>
        <v>CATÁLOGO DE OBJETOS GEOGRÁFICOS DEL INSTITUTO GEOGRÁFICO MILITAR</v>
      </c>
      <c r="B3" s="643"/>
      <c r="C3" s="643"/>
      <c r="D3" s="644"/>
    </row>
    <row r="4" spans="1:4" s="39" customFormat="1" ht="26.25" customHeight="1" x14ac:dyDescent="0.2">
      <c r="A4" s="639" t="str">
        <f>wst!A4</f>
        <v xml:space="preserve"> - VALORES DE DOMINIOS - </v>
      </c>
      <c r="B4" s="640"/>
      <c r="C4" s="640"/>
      <c r="D4" s="641"/>
    </row>
    <row r="5" spans="1:4" s="39" customFormat="1" ht="26.25" customHeight="1" x14ac:dyDescent="0.2">
      <c r="A5" s="76" t="str">
        <f>'LISTA ATRIBUTOS'!A56</f>
        <v>wti</v>
      </c>
      <c r="B5" s="645" t="str">
        <f>'LISTA ATRIBUTOS'!B56</f>
        <v>Tipo de Barrera</v>
      </c>
      <c r="C5" s="646"/>
      <c r="D5" s="647"/>
    </row>
    <row r="6" spans="1:4" s="40" customFormat="1" ht="20.100000000000001" customHeight="1" x14ac:dyDescent="0.2">
      <c r="A6" s="82" t="s">
        <v>289</v>
      </c>
      <c r="B6" s="82" t="s">
        <v>293</v>
      </c>
      <c r="C6" s="82" t="s">
        <v>294</v>
      </c>
      <c r="D6" s="81" t="s">
        <v>292</v>
      </c>
    </row>
    <row r="7" spans="1:4" s="12" customFormat="1" ht="33.950000000000003" customHeight="1" x14ac:dyDescent="0.2">
      <c r="A7" s="159">
        <v>1</v>
      </c>
      <c r="B7" s="141" t="s">
        <v>597</v>
      </c>
      <c r="C7" s="145" t="s">
        <v>273</v>
      </c>
      <c r="D7" s="145"/>
    </row>
    <row r="8" spans="1:4" s="12" customFormat="1" ht="33.950000000000003" customHeight="1" x14ac:dyDescent="0.2">
      <c r="A8" s="159">
        <v>2</v>
      </c>
      <c r="B8" s="141" t="s">
        <v>598</v>
      </c>
      <c r="C8" s="145" t="s">
        <v>274</v>
      </c>
      <c r="D8" s="159"/>
    </row>
    <row r="9" spans="1:4" s="12" customFormat="1" ht="33.950000000000003" customHeight="1" x14ac:dyDescent="0.2">
      <c r="A9" s="159">
        <v>3</v>
      </c>
      <c r="B9" s="141" t="s">
        <v>688</v>
      </c>
      <c r="C9" s="145" t="s">
        <v>895</v>
      </c>
      <c r="D9" s="159"/>
    </row>
    <row r="10" spans="1:4" ht="33.950000000000003" customHeight="1" x14ac:dyDescent="0.2">
      <c r="A10" s="159">
        <v>4</v>
      </c>
      <c r="B10" s="141" t="s">
        <v>689</v>
      </c>
      <c r="C10" s="145" t="s">
        <v>275</v>
      </c>
      <c r="D10" s="146"/>
    </row>
  </sheetData>
  <sheetProtection sheet="1" objects="1" scenarios="1"/>
  <mergeCells count="3">
    <mergeCell ref="A3:D3"/>
    <mergeCell ref="A4:D4"/>
    <mergeCell ref="B5:D5"/>
  </mergeCells>
  <pageMargins left="0.70866141732283472" right="0.70866141732283472" top="0.74803149606299213" bottom="0.74803149606299213" header="0.31496062992125984" footer="0.31496062992125984"/>
  <pageSetup scale="4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D8"/>
  <sheetViews>
    <sheetView showGridLines="0" showRowColHeaders="0" workbookViewId="0">
      <pane ySplit="6" topLeftCell="A7" activePane="bottomLeft" state="frozen"/>
      <selection pane="bottomLeft" activeCell="D7" sqref="D7"/>
    </sheetView>
  </sheetViews>
  <sheetFormatPr baseColWidth="10" defaultColWidth="10.7109375" defaultRowHeight="15.75" x14ac:dyDescent="0.2"/>
  <cols>
    <col min="1" max="1" width="11.85546875" style="64" customWidth="1"/>
    <col min="2" max="2" width="28.5703125" style="59" customWidth="1"/>
    <col min="3" max="3" width="60.7109375" style="61" customWidth="1"/>
    <col min="4" max="4" width="54.7109375" style="61" customWidth="1"/>
    <col min="5" max="16384" width="10.7109375" style="63"/>
  </cols>
  <sheetData>
    <row r="1" spans="1:4" s="61" customFormat="1" ht="27" customHeight="1" x14ac:dyDescent="0.2">
      <c r="A1" s="58"/>
      <c r="B1" s="59"/>
      <c r="C1" s="60"/>
    </row>
    <row r="2" spans="1:4" s="61" customFormat="1" ht="47.25" customHeight="1" x14ac:dyDescent="0.2">
      <c r="A2" s="58"/>
      <c r="B2" s="59"/>
      <c r="C2" s="60"/>
    </row>
    <row r="3" spans="1:4" s="16" customFormat="1" ht="47.25" customHeight="1" x14ac:dyDescent="0.2">
      <c r="A3" s="642" t="str">
        <f>wti!A3</f>
        <v>CATÁLOGO DE OBJETOS GEOGRÁFICOS DEL INSTITUTO GEOGRÁFICO MILITAR</v>
      </c>
      <c r="B3" s="643"/>
      <c r="C3" s="643"/>
      <c r="D3" s="644"/>
    </row>
    <row r="4" spans="1:4" s="39" customFormat="1" ht="26.25" customHeight="1" x14ac:dyDescent="0.2">
      <c r="A4" s="639" t="str">
        <f>wti!A4</f>
        <v xml:space="preserve"> - VALORES DE DOMINIOS - </v>
      </c>
      <c r="B4" s="640"/>
      <c r="C4" s="640"/>
      <c r="D4" s="641"/>
    </row>
    <row r="5" spans="1:4" s="39" customFormat="1" ht="26.25" customHeight="1" x14ac:dyDescent="0.2">
      <c r="A5" s="76" t="str">
        <f>'LISTA ATRIBUTOS'!A57</f>
        <v>zco</v>
      </c>
      <c r="B5" s="645" t="str">
        <f>'LISTA ATRIBUTOS'!B57</f>
        <v>Vía en Zona Edificada</v>
      </c>
      <c r="C5" s="646"/>
      <c r="D5" s="647"/>
    </row>
    <row r="6" spans="1:4" s="40" customFormat="1" ht="20.100000000000001" customHeight="1" x14ac:dyDescent="0.2">
      <c r="A6" s="165" t="s">
        <v>289</v>
      </c>
      <c r="B6" s="165" t="s">
        <v>293</v>
      </c>
      <c r="C6" s="165" t="s">
        <v>294</v>
      </c>
      <c r="D6" s="166" t="s">
        <v>292</v>
      </c>
    </row>
    <row r="7" spans="1:4" s="62" customFormat="1" ht="33.75" customHeight="1" x14ac:dyDescent="0.2">
      <c r="A7" s="180">
        <v>1</v>
      </c>
      <c r="B7" s="181" t="s">
        <v>917</v>
      </c>
      <c r="C7" s="182" t="s">
        <v>919</v>
      </c>
      <c r="D7" s="183"/>
    </row>
    <row r="8" spans="1:4" s="62" customFormat="1" ht="33.75" customHeight="1" x14ac:dyDescent="0.2">
      <c r="A8" s="180">
        <v>2</v>
      </c>
      <c r="B8" s="181" t="s">
        <v>918</v>
      </c>
      <c r="C8" s="182" t="s">
        <v>920</v>
      </c>
      <c r="D8" s="182"/>
    </row>
  </sheetData>
  <sheetProtection sheet="1" objects="1" scenarios="1"/>
  <mergeCells count="3">
    <mergeCell ref="B5:D5"/>
    <mergeCell ref="A3:D3"/>
    <mergeCell ref="A4:D4"/>
  </mergeCells>
  <pageMargins left="0.70833333333333304" right="0.70833333333333304" top="0.74791666666666701" bottom="0.74791666666666701" header="0.511811023622047" footer="0.511811023622047"/>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O296"/>
  <sheetViews>
    <sheetView showGridLines="0" showRowColHeaders="0" zoomScale="80" zoomScaleNormal="80" workbookViewId="0">
      <pane ySplit="5" topLeftCell="A6" activePane="bottomLeft" state="frozen"/>
      <selection pane="bottomLeft" activeCell="E9" sqref="E9:F9"/>
    </sheetView>
  </sheetViews>
  <sheetFormatPr baseColWidth="10" defaultColWidth="11.5703125" defaultRowHeight="12.75" x14ac:dyDescent="0.2"/>
  <cols>
    <col min="1" max="1" width="12.7109375" style="14" customWidth="1"/>
    <col min="2" max="2" width="30.42578125" style="15" bestFit="1" customWidth="1"/>
    <col min="3" max="3" width="11" style="16" customWidth="1"/>
    <col min="4" max="4" width="36.7109375" style="15" customWidth="1"/>
    <col min="5" max="5" width="113.7109375" style="16" customWidth="1"/>
    <col min="6" max="6" width="26.5703125" style="16" customWidth="1"/>
    <col min="7" max="14" width="11.5703125" style="16"/>
    <col min="15" max="15" width="33.5703125" style="16" customWidth="1"/>
    <col min="16" max="16384" width="11.5703125" style="16"/>
  </cols>
  <sheetData>
    <row r="1" spans="1:6" ht="31.5" customHeight="1" x14ac:dyDescent="0.2"/>
    <row r="2" spans="1:6" ht="103.5" customHeight="1" x14ac:dyDescent="0.2">
      <c r="E2"/>
    </row>
    <row r="3" spans="1:6" ht="63.75" customHeight="1" x14ac:dyDescent="0.2">
      <c r="A3" s="421" t="str">
        <f>CATEGORÍAS!A3</f>
        <v>CATÁLOGO DE OBJETOS GEOGRÁFICOS DEL INSTITUTO GEOGRÁFICO MILITAR</v>
      </c>
      <c r="B3" s="422"/>
      <c r="C3" s="422"/>
      <c r="D3" s="422"/>
      <c r="E3" s="422"/>
      <c r="F3" s="423"/>
    </row>
    <row r="4" spans="1:6" ht="42.75" customHeight="1" x14ac:dyDescent="0.2">
      <c r="A4" s="544" t="str">
        <f>CATEGORÍAS!A4</f>
        <v>Haga clic una sola vez, para seguir al hipervínculo.
Haga clic y mantenga presionado el botón, para seleccionar la celda.</v>
      </c>
      <c r="B4" s="545"/>
      <c r="C4" s="545"/>
      <c r="D4" s="545"/>
      <c r="E4" s="545"/>
      <c r="F4" s="546"/>
    </row>
    <row r="5" spans="1:6" s="14" customFormat="1" ht="49.7" customHeight="1" thickBot="1" x14ac:dyDescent="0.25">
      <c r="A5" s="220" t="s">
        <v>112</v>
      </c>
      <c r="B5" s="231" t="s">
        <v>111</v>
      </c>
      <c r="C5" s="221" t="s">
        <v>112</v>
      </c>
      <c r="D5" s="221" t="s">
        <v>113</v>
      </c>
      <c r="E5" s="562" t="s">
        <v>88</v>
      </c>
      <c r="F5" s="563"/>
    </row>
    <row r="6" spans="1:6" ht="50.1" customHeight="1" x14ac:dyDescent="0.2">
      <c r="A6" s="547" t="str">
        <f>CATEGORÍAS!A6:A6</f>
        <v>01</v>
      </c>
      <c r="B6" s="549" t="str">
        <f>CATEGORÍAS!B6</f>
        <v>Infraestructura de Industrias y Servicios</v>
      </c>
      <c r="C6" s="97" t="s">
        <v>114</v>
      </c>
      <c r="D6" s="98" t="str">
        <f>ÍNDICE!D6</f>
        <v>Extracción</v>
      </c>
      <c r="E6" s="551" t="s">
        <v>534</v>
      </c>
      <c r="F6" s="552"/>
    </row>
    <row r="7" spans="1:6" ht="50.1" customHeight="1" x14ac:dyDescent="0.2">
      <c r="A7" s="558"/>
      <c r="B7" s="555"/>
      <c r="C7" s="240" t="s">
        <v>116</v>
      </c>
      <c r="D7" s="248" t="str">
        <f>ÍNDICE!D9</f>
        <v>Fabricación y/o Procesamiento</v>
      </c>
      <c r="E7" s="556" t="s">
        <v>533</v>
      </c>
      <c r="F7" s="557"/>
    </row>
    <row r="8" spans="1:6" ht="50.1" customHeight="1" x14ac:dyDescent="0.2">
      <c r="A8" s="558"/>
      <c r="B8" s="555"/>
      <c r="C8" s="240" t="s">
        <v>1191</v>
      </c>
      <c r="D8" s="248" t="str">
        <f>ÍNDICE!ELECTR</f>
        <v>Eléctrica</v>
      </c>
      <c r="E8" s="556" t="s">
        <v>148</v>
      </c>
      <c r="F8" s="557"/>
    </row>
    <row r="9" spans="1:6" ht="50.1" customHeight="1" x14ac:dyDescent="0.2">
      <c r="A9" s="558"/>
      <c r="B9" s="555"/>
      <c r="C9" s="240" t="s">
        <v>146</v>
      </c>
      <c r="D9" s="248" t="str">
        <f>ÍNDICE!D16</f>
        <v>Estructura Asociada a la Industria</v>
      </c>
      <c r="E9" s="556" t="s">
        <v>151</v>
      </c>
      <c r="F9" s="557"/>
    </row>
    <row r="10" spans="1:6" ht="50.1" customHeight="1" x14ac:dyDescent="0.2">
      <c r="A10" s="558"/>
      <c r="B10" s="555"/>
      <c r="C10" s="240" t="s">
        <v>1192</v>
      </c>
      <c r="D10" s="248" t="str">
        <f>ÍNDICE!D17</f>
        <v>Almacenamiento</v>
      </c>
      <c r="E10" s="556" t="s">
        <v>153</v>
      </c>
      <c r="F10" s="557"/>
    </row>
    <row r="11" spans="1:6" ht="50.1" customHeight="1" thickBot="1" x14ac:dyDescent="0.25">
      <c r="A11" s="548"/>
      <c r="B11" s="550"/>
      <c r="C11" s="99" t="s">
        <v>149</v>
      </c>
      <c r="D11" s="100" t="str">
        <f>ÍNDICE!RESIDUOS</f>
        <v>Gestión de Residuos</v>
      </c>
      <c r="E11" s="553" t="s">
        <v>155</v>
      </c>
      <c r="F11" s="554"/>
    </row>
    <row r="12" spans="1:6" ht="50.1" customHeight="1" x14ac:dyDescent="0.2">
      <c r="A12" s="547" t="str">
        <f>CATEGORÍAS!A7</f>
        <v>02</v>
      </c>
      <c r="B12" s="549" t="str">
        <f>CATEGORÍAS!B7</f>
        <v>Geografía Socioeconómica</v>
      </c>
      <c r="C12" s="97" t="s">
        <v>156</v>
      </c>
      <c r="D12" s="227" t="str">
        <f>ÍNDICE!CONSTRUCC</f>
        <v>Construcciones</v>
      </c>
      <c r="E12" s="551" t="s">
        <v>158</v>
      </c>
      <c r="F12" s="552"/>
    </row>
    <row r="13" spans="1:6" ht="50.1" customHeight="1" x14ac:dyDescent="0.2">
      <c r="A13" s="558"/>
      <c r="B13" s="555"/>
      <c r="C13" s="240" t="s">
        <v>159</v>
      </c>
      <c r="D13" s="248" t="str">
        <f>ÍNDICE!ASENTHUMANOS</f>
        <v>Asociado a Poblados</v>
      </c>
      <c r="E13" s="556" t="s">
        <v>57</v>
      </c>
      <c r="F13" s="557"/>
    </row>
    <row r="14" spans="1:6" ht="50.1" customHeight="1" x14ac:dyDescent="0.2">
      <c r="A14" s="558"/>
      <c r="B14" s="555"/>
      <c r="C14" s="240" t="s">
        <v>58</v>
      </c>
      <c r="D14" s="248" t="str">
        <f>ÍNDICE!D31</f>
        <v>Comercio</v>
      </c>
      <c r="E14" s="556" t="s">
        <v>48</v>
      </c>
      <c r="F14" s="557"/>
    </row>
    <row r="15" spans="1:6" ht="50.1" customHeight="1" thickBot="1" x14ac:dyDescent="0.25">
      <c r="A15" s="548"/>
      <c r="B15" s="550"/>
      <c r="C15" s="99" t="s">
        <v>49</v>
      </c>
      <c r="D15" s="228" t="str">
        <f>ÍNDICE!D33</f>
        <v>Recreación</v>
      </c>
      <c r="E15" s="553" t="s">
        <v>51</v>
      </c>
      <c r="F15" s="554"/>
    </row>
    <row r="16" spans="1:6" ht="50.1" customHeight="1" x14ac:dyDescent="0.2">
      <c r="A16" s="547" t="str">
        <f>CATEGORÍAS!A8</f>
        <v>03</v>
      </c>
      <c r="B16" s="549" t="str">
        <f>CATEGORÍAS!B8</f>
        <v>Infraestructura de Transporte</v>
      </c>
      <c r="C16" s="101" t="s">
        <v>52</v>
      </c>
      <c r="D16" s="98" t="str">
        <f>ÍNDICE!Ferrocarriles</f>
        <v>Ferrocarriles</v>
      </c>
      <c r="E16" s="551" t="s">
        <v>54</v>
      </c>
      <c r="F16" s="552"/>
    </row>
    <row r="17" spans="1:15" ht="50.1" customHeight="1" x14ac:dyDescent="0.2">
      <c r="A17" s="558"/>
      <c r="B17" s="555"/>
      <c r="C17" s="240" t="s">
        <v>55</v>
      </c>
      <c r="D17" s="248" t="str">
        <f>ÍNDICE!D45</f>
        <v>Transporte Terrestre</v>
      </c>
      <c r="E17" s="556" t="s">
        <v>522</v>
      </c>
      <c r="F17" s="557"/>
    </row>
    <row r="18" spans="1:15" ht="50.1" customHeight="1" x14ac:dyDescent="0.2">
      <c r="A18" s="558"/>
      <c r="B18" s="555"/>
      <c r="C18" s="240" t="s">
        <v>10</v>
      </c>
      <c r="D18" s="248" t="str">
        <f>ÍNDICE!TRANSPguiado</f>
        <v>Transporte Guiado</v>
      </c>
      <c r="E18" s="556" t="s">
        <v>12</v>
      </c>
      <c r="F18" s="557"/>
    </row>
    <row r="19" spans="1:15" ht="50.1" customHeight="1" x14ac:dyDescent="0.2">
      <c r="A19" s="558"/>
      <c r="B19" s="555"/>
      <c r="C19" s="240" t="s">
        <v>1310</v>
      </c>
      <c r="D19" s="249" t="str">
        <f>ÍNDICE!D49</f>
        <v>Cruces y Enlaces</v>
      </c>
      <c r="E19" s="556" t="s">
        <v>379</v>
      </c>
      <c r="F19" s="557"/>
    </row>
    <row r="20" spans="1:15" ht="50.1" customHeight="1" thickBot="1" x14ac:dyDescent="0.25">
      <c r="A20" s="548"/>
      <c r="B20" s="550"/>
      <c r="C20" s="99" t="s">
        <v>1311</v>
      </c>
      <c r="D20" s="100" t="str">
        <f>ÍNDICE!ASOCIADOATRANS</f>
        <v>Asociado a Transportación</v>
      </c>
      <c r="E20" s="553" t="s">
        <v>381</v>
      </c>
      <c r="F20" s="554"/>
    </row>
    <row r="21" spans="1:15" ht="50.1" customHeight="1" x14ac:dyDescent="0.2">
      <c r="A21" s="547" t="str">
        <f>CATEGORÍAS!A9</f>
        <v>04</v>
      </c>
      <c r="B21" s="549" t="str">
        <f>CATEGORÍAS!B9</f>
        <v>Hidrografía y Oceanografía</v>
      </c>
      <c r="C21" s="97" t="s">
        <v>296</v>
      </c>
      <c r="D21" s="98" t="str">
        <f>ÍNDICE!D58</f>
        <v>Zonas Costeras</v>
      </c>
      <c r="E21" s="551" t="s">
        <v>304</v>
      </c>
      <c r="F21" s="552"/>
    </row>
    <row r="22" spans="1:15" ht="50.1" customHeight="1" x14ac:dyDescent="0.2">
      <c r="A22" s="558"/>
      <c r="B22" s="555"/>
      <c r="C22" s="240" t="s">
        <v>305</v>
      </c>
      <c r="D22" s="248" t="str">
        <f>ÍNDICE!D60</f>
        <v>Puertos y Muelles</v>
      </c>
      <c r="E22" s="556" t="s">
        <v>220</v>
      </c>
      <c r="F22" s="557"/>
    </row>
    <row r="23" spans="1:15" ht="50.1" customHeight="1" x14ac:dyDescent="0.2">
      <c r="A23" s="558"/>
      <c r="B23" s="555"/>
      <c r="C23" s="240" t="s">
        <v>1312</v>
      </c>
      <c r="D23" s="248" t="str">
        <f>ÍNDICE!D64</f>
        <v>Rutas y/o Navegación</v>
      </c>
      <c r="E23" s="556" t="s">
        <v>458</v>
      </c>
      <c r="F23" s="557"/>
    </row>
    <row r="24" spans="1:15" ht="50.1" customHeight="1" x14ac:dyDescent="0.2">
      <c r="A24" s="558"/>
      <c r="B24" s="555"/>
      <c r="C24" s="240" t="s">
        <v>1313</v>
      </c>
      <c r="D24" s="248" t="str">
        <f>ÍNDICE!D65</f>
        <v>Riesgos y Obstrucciones</v>
      </c>
      <c r="E24" s="556" t="s">
        <v>222</v>
      </c>
      <c r="F24" s="557"/>
    </row>
    <row r="25" spans="1:15" ht="50.1" customHeight="1" x14ac:dyDescent="0.2">
      <c r="A25" s="558"/>
      <c r="B25" s="555"/>
      <c r="C25" s="240" t="s">
        <v>1314</v>
      </c>
      <c r="D25" s="248" t="str">
        <f>ÍNDICE!REGULZONASRESTR</f>
        <v>Regulación y/o Zonas Restringidas</v>
      </c>
      <c r="E25" s="556" t="s">
        <v>224</v>
      </c>
      <c r="F25" s="557"/>
    </row>
    <row r="26" spans="1:15" ht="50.1" customHeight="1" thickBot="1" x14ac:dyDescent="0.25">
      <c r="A26" s="548"/>
      <c r="B26" s="550"/>
      <c r="C26" s="99" t="s">
        <v>1315</v>
      </c>
      <c r="D26" s="100" t="str">
        <f>ÍNDICE!AGUAINTERIORES</f>
        <v>Aguas Interiores</v>
      </c>
      <c r="E26" s="553" t="s">
        <v>313</v>
      </c>
      <c r="F26" s="554"/>
    </row>
    <row r="27" spans="1:15" ht="50.1" customHeight="1" x14ac:dyDescent="0.2">
      <c r="A27" s="547" t="str">
        <f>CATEGORÍAS!A10</f>
        <v>05</v>
      </c>
      <c r="B27" s="549" t="str">
        <f>CATEGORÍAS!B10</f>
        <v>Fisiografía</v>
      </c>
      <c r="C27" s="97" t="s">
        <v>307</v>
      </c>
      <c r="D27" s="98" t="str">
        <f>ÍNDICE!HIPSOG</f>
        <v>Representación del Relieve</v>
      </c>
      <c r="E27" s="551" t="s">
        <v>478</v>
      </c>
      <c r="F27" s="552"/>
    </row>
    <row r="28" spans="1:15" ht="50.1" customHeight="1" x14ac:dyDescent="0.2">
      <c r="A28" s="558"/>
      <c r="B28" s="555"/>
      <c r="C28" s="240" t="s">
        <v>309</v>
      </c>
      <c r="D28" s="248" t="str">
        <f>ÍNDICE!GEOMO</f>
        <v>Geomorfología</v>
      </c>
      <c r="E28" s="556" t="s">
        <v>523</v>
      </c>
      <c r="F28" s="557"/>
    </row>
    <row r="29" spans="1:15" ht="50.1" customHeight="1" x14ac:dyDescent="0.2">
      <c r="A29" s="558"/>
      <c r="B29" s="555"/>
      <c r="C29" s="240" t="s">
        <v>1316</v>
      </c>
      <c r="D29" s="248" t="str">
        <f>ÍNDICE!EDAF</f>
        <v>Edafología</v>
      </c>
      <c r="E29" s="556" t="s">
        <v>378</v>
      </c>
      <c r="F29" s="557"/>
    </row>
    <row r="30" spans="1:15" ht="50.1" customHeight="1" x14ac:dyDescent="0.2">
      <c r="A30" s="558"/>
      <c r="B30" s="555"/>
      <c r="C30" s="240" t="s">
        <v>311</v>
      </c>
      <c r="D30" s="248" t="str">
        <f>ÍNDICE!SISMOLOG</f>
        <v>Sismología y/o Vulcanología</v>
      </c>
      <c r="E30" s="556" t="s">
        <v>298</v>
      </c>
      <c r="F30" s="557"/>
    </row>
    <row r="31" spans="1:15" ht="50.1" customHeight="1" thickBot="1" x14ac:dyDescent="0.25">
      <c r="A31" s="548"/>
      <c r="B31" s="550"/>
      <c r="C31" s="99" t="s">
        <v>1317</v>
      </c>
      <c r="D31" s="100" t="str">
        <f>ÍNDICE!GLACIARES</f>
        <v>Glaciares</v>
      </c>
      <c r="E31" s="553" t="s">
        <v>384</v>
      </c>
      <c r="F31" s="554"/>
      <c r="N31" s="18"/>
      <c r="O31" s="18"/>
    </row>
    <row r="32" spans="1:15" ht="50.1" customHeight="1" x14ac:dyDescent="0.2">
      <c r="A32" s="559" t="str">
        <f>CATEGORÍAS!A11</f>
        <v>06</v>
      </c>
      <c r="B32" s="549" t="str">
        <f>CATEGORÍAS!B11</f>
        <v>Cobertura de la Tierra</v>
      </c>
      <c r="C32" s="97" t="s">
        <v>386</v>
      </c>
      <c r="D32" s="98" t="str">
        <f>ÍNDICE!D92</f>
        <v>Misceláneos</v>
      </c>
      <c r="E32" s="551" t="s">
        <v>175</v>
      </c>
      <c r="F32" s="552"/>
      <c r="N32" s="543"/>
      <c r="O32" s="543"/>
    </row>
    <row r="33" spans="1:15" ht="50.1" customHeight="1" x14ac:dyDescent="0.2">
      <c r="A33" s="560"/>
      <c r="B33" s="555"/>
      <c r="C33" s="240" t="s">
        <v>176</v>
      </c>
      <c r="D33" s="248" t="str">
        <f>ÍNDICE!TIERRAGROPE</f>
        <v>Tierras Agropecuarias</v>
      </c>
      <c r="E33" s="556" t="s">
        <v>516</v>
      </c>
      <c r="F33" s="557"/>
      <c r="N33" s="543"/>
      <c r="O33" s="543"/>
    </row>
    <row r="34" spans="1:15" ht="50.1" customHeight="1" x14ac:dyDescent="0.2">
      <c r="A34" s="560"/>
      <c r="B34" s="555"/>
      <c r="C34" s="240" t="s">
        <v>178</v>
      </c>
      <c r="D34" s="249" t="str">
        <f>ÍNDICE!D95</f>
        <v>Tierras Arbustivas y Herbáceas</v>
      </c>
      <c r="E34" s="556" t="s">
        <v>479</v>
      </c>
      <c r="F34" s="557"/>
      <c r="N34" s="543"/>
      <c r="O34" s="543"/>
    </row>
    <row r="35" spans="1:15" ht="50.1" customHeight="1" x14ac:dyDescent="0.2">
      <c r="A35" s="560"/>
      <c r="B35" s="555"/>
      <c r="C35" s="240" t="s">
        <v>1318</v>
      </c>
      <c r="D35" s="248" t="str">
        <f>ÍNDICE!D97</f>
        <v>Tierras Forestales</v>
      </c>
      <c r="E35" s="556" t="s">
        <v>529</v>
      </c>
      <c r="F35" s="557"/>
      <c r="N35" s="543"/>
      <c r="O35" s="543"/>
    </row>
    <row r="36" spans="1:15" ht="50.1" customHeight="1" thickBot="1" x14ac:dyDescent="0.25">
      <c r="A36" s="561"/>
      <c r="B36" s="550"/>
      <c r="C36" s="99" t="s">
        <v>180</v>
      </c>
      <c r="D36" s="100" t="str">
        <f>ÍNDICE!ERIALES</f>
        <v>Eriales</v>
      </c>
      <c r="E36" s="553" t="s">
        <v>528</v>
      </c>
      <c r="F36" s="554"/>
      <c r="N36" s="543"/>
      <c r="O36" s="543"/>
    </row>
    <row r="37" spans="1:15" ht="50.1" customHeight="1" thickBot="1" x14ac:dyDescent="0.25">
      <c r="A37" s="250" t="str">
        <f>CATEGORÍAS!A12</f>
        <v>07</v>
      </c>
      <c r="B37" s="102" t="str">
        <f>CATEGORÍAS!B12</f>
        <v>Biota</v>
      </c>
      <c r="C37" s="103" t="s">
        <v>184</v>
      </c>
      <c r="D37" s="104" t="str">
        <f>ÍNDICE!D99</f>
        <v>Ecosistemas</v>
      </c>
      <c r="E37" s="541" t="s">
        <v>183</v>
      </c>
      <c r="F37" s="542"/>
    </row>
    <row r="38" spans="1:15" ht="50.1" customHeight="1" x14ac:dyDescent="0.2">
      <c r="A38" s="547" t="str">
        <f>CATEGORÍAS!A13</f>
        <v>08</v>
      </c>
      <c r="B38" s="549" t="str">
        <f>CATEGORÍAS!B13</f>
        <v>Demarcación</v>
      </c>
      <c r="C38" s="97" t="s">
        <v>188</v>
      </c>
      <c r="D38" s="98" t="str">
        <f>ÍNDICE!LIMITEPOLITICO</f>
        <v>Límite Político Administrativo</v>
      </c>
      <c r="E38" s="551" t="s">
        <v>480</v>
      </c>
      <c r="F38" s="552"/>
    </row>
    <row r="39" spans="1:15" ht="50.1" customHeight="1" thickBot="1" x14ac:dyDescent="0.25">
      <c r="A39" s="548"/>
      <c r="B39" s="550"/>
      <c r="C39" s="99" t="s">
        <v>1319</v>
      </c>
      <c r="D39" s="100" t="str">
        <f>ÍNDICE!LINDERO</f>
        <v>Linderos de Propiedad</v>
      </c>
      <c r="E39" s="553" t="s">
        <v>187</v>
      </c>
      <c r="F39" s="554"/>
    </row>
    <row r="40" spans="1:15" ht="78" customHeight="1" thickBot="1" x14ac:dyDescent="0.25">
      <c r="A40" s="251" t="str">
        <f>OCHO</f>
        <v>09</v>
      </c>
      <c r="B40" s="102" t="str">
        <f>CATEGORÍAS!B14</f>
        <v>Aeronaútica</v>
      </c>
      <c r="C40" s="103" t="s">
        <v>389</v>
      </c>
      <c r="D40" s="104" t="str">
        <f>ÍNDICE!AEROpuertosysuperfdeiluminacymovi</f>
        <v>Aeropuertos y Superficies de Iluminación y/o Movimiento</v>
      </c>
      <c r="E40" s="541" t="s">
        <v>388</v>
      </c>
      <c r="F40" s="542"/>
    </row>
    <row r="41" spans="1:15" ht="50.1" customHeight="1" thickBot="1" x14ac:dyDescent="0.25">
      <c r="A41" s="251" t="str">
        <f>NUEVE</f>
        <v>10</v>
      </c>
      <c r="B41" s="102" t="str">
        <f>CATEGORÍAS!B15</f>
        <v>Militar</v>
      </c>
      <c r="C41" s="103" t="s">
        <v>1320</v>
      </c>
      <c r="D41" s="229" t="str">
        <f>ÍNDICE!D108</f>
        <v>Infraestructura para Defensa y Operaciones</v>
      </c>
      <c r="E41" s="541" t="s">
        <v>28</v>
      </c>
      <c r="F41" s="542"/>
    </row>
    <row r="42" spans="1:15" ht="50.1" customHeight="1" thickBot="1" x14ac:dyDescent="0.25">
      <c r="A42" s="251" t="str">
        <f>VEINTEYUNO</f>
        <v>21</v>
      </c>
      <c r="B42" s="102" t="str">
        <f>CATEGORÍAS!B16</f>
        <v>Toponimia</v>
      </c>
      <c r="C42" s="103" t="s">
        <v>340</v>
      </c>
      <c r="D42" s="104" t="str">
        <f>ÍNDICE!D109</f>
        <v>Nombres</v>
      </c>
      <c r="E42" s="541" t="s">
        <v>342</v>
      </c>
      <c r="F42" s="542"/>
    </row>
    <row r="43" spans="1:15" x14ac:dyDescent="0.2">
      <c r="C43" s="15"/>
    </row>
    <row r="44" spans="1:15" x14ac:dyDescent="0.2">
      <c r="C44" s="15"/>
    </row>
    <row r="45" spans="1:15" x14ac:dyDescent="0.2">
      <c r="C45" s="15"/>
    </row>
    <row r="46" spans="1:15" x14ac:dyDescent="0.2">
      <c r="C46" s="15"/>
    </row>
    <row r="47" spans="1:15" x14ac:dyDescent="0.2">
      <c r="C47" s="15"/>
    </row>
    <row r="48" spans="1:15" x14ac:dyDescent="0.2">
      <c r="C48" s="15"/>
    </row>
    <row r="49" spans="3:3" x14ac:dyDescent="0.2">
      <c r="C49" s="15"/>
    </row>
    <row r="50" spans="3:3" x14ac:dyDescent="0.2">
      <c r="C50" s="15"/>
    </row>
    <row r="51" spans="3:3" x14ac:dyDescent="0.2">
      <c r="C51" s="15"/>
    </row>
    <row r="52" spans="3:3" x14ac:dyDescent="0.2">
      <c r="C52" s="15"/>
    </row>
    <row r="53" spans="3:3" x14ac:dyDescent="0.2">
      <c r="C53" s="15"/>
    </row>
    <row r="54" spans="3:3" x14ac:dyDescent="0.2">
      <c r="C54" s="15"/>
    </row>
    <row r="55" spans="3:3" x14ac:dyDescent="0.2">
      <c r="C55" s="15"/>
    </row>
    <row r="56" spans="3:3" x14ac:dyDescent="0.2">
      <c r="C56" s="15"/>
    </row>
    <row r="57" spans="3:3" x14ac:dyDescent="0.2">
      <c r="C57" s="15"/>
    </row>
    <row r="58" spans="3:3" x14ac:dyDescent="0.2">
      <c r="C58" s="15"/>
    </row>
    <row r="59" spans="3:3" x14ac:dyDescent="0.2">
      <c r="C59" s="15"/>
    </row>
    <row r="60" spans="3:3" x14ac:dyDescent="0.2">
      <c r="C60" s="15"/>
    </row>
    <row r="61" spans="3:3" x14ac:dyDescent="0.2">
      <c r="C61" s="15"/>
    </row>
    <row r="62" spans="3:3" x14ac:dyDescent="0.2">
      <c r="C62" s="15"/>
    </row>
    <row r="63" spans="3:3" x14ac:dyDescent="0.2">
      <c r="C63" s="15"/>
    </row>
    <row r="64" spans="3:3" x14ac:dyDescent="0.2">
      <c r="C64" s="15"/>
    </row>
    <row r="65" spans="3:3" x14ac:dyDescent="0.2">
      <c r="C65" s="15"/>
    </row>
    <row r="66" spans="3:3" x14ac:dyDescent="0.2">
      <c r="C66" s="15"/>
    </row>
    <row r="67" spans="3:3" x14ac:dyDescent="0.2">
      <c r="C67" s="15"/>
    </row>
    <row r="68" spans="3:3" x14ac:dyDescent="0.2">
      <c r="C68" s="15"/>
    </row>
    <row r="263" spans="7:7" x14ac:dyDescent="0.2">
      <c r="G263" s="16" t="s">
        <v>486</v>
      </c>
    </row>
    <row r="296" spans="7:7" x14ac:dyDescent="0.2">
      <c r="G296" s="16" t="s">
        <v>486</v>
      </c>
    </row>
  </sheetData>
  <sheetProtection sheet="1" objects="1" scenarios="1"/>
  <mergeCells count="59">
    <mergeCell ref="A3:F3"/>
    <mergeCell ref="E5:F5"/>
    <mergeCell ref="A6:A11"/>
    <mergeCell ref="B6:B11"/>
    <mergeCell ref="E6:F6"/>
    <mergeCell ref="E7:F7"/>
    <mergeCell ref="E8:F8"/>
    <mergeCell ref="E9:F9"/>
    <mergeCell ref="E10:F10"/>
    <mergeCell ref="E11:F11"/>
    <mergeCell ref="E15:F15"/>
    <mergeCell ref="A16:A20"/>
    <mergeCell ref="B16:B20"/>
    <mergeCell ref="E16:F16"/>
    <mergeCell ref="E17:F17"/>
    <mergeCell ref="E18:F18"/>
    <mergeCell ref="E19:F19"/>
    <mergeCell ref="E20:F20"/>
    <mergeCell ref="A12:A15"/>
    <mergeCell ref="B12:B15"/>
    <mergeCell ref="E12:F12"/>
    <mergeCell ref="E13:F13"/>
    <mergeCell ref="E14:F14"/>
    <mergeCell ref="A21:A26"/>
    <mergeCell ref="B21:B26"/>
    <mergeCell ref="E21:F21"/>
    <mergeCell ref="E22:F22"/>
    <mergeCell ref="E23:F23"/>
    <mergeCell ref="E24:F24"/>
    <mergeCell ref="E25:F25"/>
    <mergeCell ref="E26:F26"/>
    <mergeCell ref="E33:F33"/>
    <mergeCell ref="E34:F34"/>
    <mergeCell ref="E35:F35"/>
    <mergeCell ref="E36:F36"/>
    <mergeCell ref="A27:A31"/>
    <mergeCell ref="B27:B31"/>
    <mergeCell ref="E27:F27"/>
    <mergeCell ref="E28:F28"/>
    <mergeCell ref="E29:F29"/>
    <mergeCell ref="E30:F30"/>
    <mergeCell ref="E31:F31"/>
    <mergeCell ref="A32:A36"/>
    <mergeCell ref="E42:F42"/>
    <mergeCell ref="N36:O36"/>
    <mergeCell ref="E41:F41"/>
    <mergeCell ref="E40:F40"/>
    <mergeCell ref="A4:F4"/>
    <mergeCell ref="N32:O32"/>
    <mergeCell ref="N33:O33"/>
    <mergeCell ref="N34:O34"/>
    <mergeCell ref="N35:O35"/>
    <mergeCell ref="E37:F37"/>
    <mergeCell ref="A38:A39"/>
    <mergeCell ref="B38:B39"/>
    <mergeCell ref="E38:F38"/>
    <mergeCell ref="E39:F39"/>
    <mergeCell ref="B32:B36"/>
    <mergeCell ref="E32:F32"/>
  </mergeCells>
  <phoneticPr fontId="49" type="noConversion"/>
  <hyperlinks>
    <hyperlink ref="D6" location="EXTRACCION" display="Extracción"/>
    <hyperlink ref="D7" location="FABRIC" display="Fabricación y/o Procesamiento"/>
    <hyperlink ref="D8" location="ELECTR" display="Eléctrica"/>
    <hyperlink ref="D9" location="ESTRUC_ASOC_INDUSTRIA" display="Estructura Asociada a la Industria"/>
    <hyperlink ref="D10" location="ALMACENA" display="Almacenamiento"/>
    <hyperlink ref="D11" location="RESIDUOS" display="Gestión de Residuos"/>
    <hyperlink ref="D13" location="ASENTHUMANOS" display="Asociado a Poblados"/>
    <hyperlink ref="D14" location="COMERCIO" display="Comercio"/>
    <hyperlink ref="D15" location="'OBJETOS '!D32" display="'OBJETOS '!D32"/>
    <hyperlink ref="D16" location="Ferrocarriles" display="Ferrocarriles"/>
    <hyperlink ref="D17" location="TRANSTERRESTRE" display="Transporte Terrestre"/>
    <hyperlink ref="D18" location="TRANSPguiado" display="Transporte Guiado"/>
    <hyperlink ref="D19" location="'OBJETOS '!D48" display="'OBJETOS '!D48"/>
    <hyperlink ref="D20" location="ASOCIADOATRANS" display="Asociado a Transportación"/>
    <hyperlink ref="D21" location="ZONASCOSTERAS" display="Zonas Costeras"/>
    <hyperlink ref="D22" location="PUERTOS" display="Puertos y Muelles"/>
    <hyperlink ref="D23" location="RUTASNAVEG" display="Rutas y/o Navegación"/>
    <hyperlink ref="D24" location="RIESGOSOBST" display="Riesgos y Obstrucciones"/>
    <hyperlink ref="D25" location="REGULZONASRESTR" display="Regulación y/o Zonas Restringidas"/>
    <hyperlink ref="D26" location="AGUAINTERIORES" display="Aguas Interiores"/>
    <hyperlink ref="D27" location="REpresentaciondelrelieve" display="Representación del Relieve"/>
    <hyperlink ref="D28" location="GEOMO" display="Geomorfología"/>
    <hyperlink ref="D29" location="EDAF" display="Edafología"/>
    <hyperlink ref="D30" location="SISMOLOG" display="Sismología/Vulcanología"/>
    <hyperlink ref="D31" location="GLACIARES" display="Glaciares"/>
    <hyperlink ref="D32" location="MISCELAN" display="Misceláneos"/>
    <hyperlink ref="D33" location="TIERRAGROPE" display="Tierras Agropecuarias"/>
    <hyperlink ref="D34" location="'OBJETOS '!D92" display="'OBJETOS '!D92"/>
    <hyperlink ref="D35" location="TIERRAFORES" display="Tierras Forestales"/>
    <hyperlink ref="D36" location="ERIALES" display="Eriales"/>
    <hyperlink ref="D37" location="ECOSISTEMAS" display="Ecosistemas"/>
    <hyperlink ref="D38" location="LIMITEPOLITICO" display="Límite Político Administrativo"/>
    <hyperlink ref="D39" location="LINDERO" display="Linderos de Propiedad"/>
    <hyperlink ref="D40" location="AEROpuertosysuperfdeiluminacymovi" display="Aeropuertos y Superficies de Iluminación y/o Movimiento"/>
    <hyperlink ref="D41" location="'OBJETOS '!D107" display="'OBJETOS '!D107"/>
    <hyperlink ref="D42" location="NOMBRES" display="Nombres"/>
    <hyperlink ref="D12" location="'OBJETOS '!D19" display="'OBJETOS '!D19"/>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ignoredErrors>
    <ignoredError sqref="C6:C11 C12:C15 C16:C20 C21:C26 C27:C31 C32:C36 C37:C39 C40:C4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112"/>
  <sheetViews>
    <sheetView showRowColHeaders="0" zoomScale="75" zoomScaleNormal="75" workbookViewId="0">
      <pane ySplit="4" topLeftCell="A47" activePane="bottomLeft" state="frozen"/>
      <selection pane="bottomLeft" activeCell="F52" sqref="F52"/>
    </sheetView>
  </sheetViews>
  <sheetFormatPr baseColWidth="10" defaultColWidth="11.5703125" defaultRowHeight="12.75" x14ac:dyDescent="0.2"/>
  <cols>
    <col min="1" max="1" width="12.7109375" style="17" customWidth="1"/>
    <col min="2" max="2" width="28.42578125" style="74" customWidth="1"/>
    <col min="3" max="3" width="12.7109375" customWidth="1"/>
    <col min="4" max="4" width="37.28515625" style="73" customWidth="1"/>
    <col min="5" max="5" width="15" style="1" customWidth="1"/>
    <col min="6" max="6" width="39.5703125" style="1" customWidth="1"/>
    <col min="7" max="7" width="94.28515625" style="30" customWidth="1"/>
  </cols>
  <sheetData>
    <row r="1" spans="1:7" ht="33" customHeight="1" x14ac:dyDescent="0.2"/>
    <row r="2" spans="1:7" ht="97.5" customHeight="1" x14ac:dyDescent="0.2">
      <c r="F2"/>
    </row>
    <row r="3" spans="1:7" s="18" customFormat="1" ht="50.25" customHeight="1" x14ac:dyDescent="0.2">
      <c r="A3" s="576" t="str">
        <f>SUBCATEGORÍAS!A3</f>
        <v>CATÁLOGO DE OBJETOS GEOGRÁFICOS DEL INSTITUTO GEOGRÁFICO MILITAR</v>
      </c>
      <c r="B3" s="576"/>
      <c r="C3" s="576"/>
      <c r="D3" s="576"/>
      <c r="E3" s="576"/>
      <c r="F3" s="576"/>
      <c r="G3" s="576"/>
    </row>
    <row r="4" spans="1:7" s="19" customFormat="1" ht="69.75" customHeight="1" x14ac:dyDescent="0.2">
      <c r="A4" s="189" t="s">
        <v>112</v>
      </c>
      <c r="B4" s="189" t="s">
        <v>111</v>
      </c>
      <c r="C4" s="190" t="s">
        <v>112</v>
      </c>
      <c r="D4" s="191" t="s">
        <v>343</v>
      </c>
      <c r="E4" s="191" t="s">
        <v>1189</v>
      </c>
      <c r="F4" s="190" t="s">
        <v>1106</v>
      </c>
      <c r="G4" s="191" t="s">
        <v>88</v>
      </c>
    </row>
    <row r="5" spans="1:7" s="19" customFormat="1" ht="54.95" customHeight="1" x14ac:dyDescent="0.2">
      <c r="A5" s="569" t="str">
        <f>CATEGORÍAS!A6</f>
        <v>01</v>
      </c>
      <c r="B5" s="567" t="str">
        <f>CATEGORÍAS!B6</f>
        <v>Infraestructura de Industrias y Servicios</v>
      </c>
      <c r="C5" s="569" t="str">
        <f>SUBCATEGORÍAS!C6</f>
        <v>01.01</v>
      </c>
      <c r="D5" s="566" t="str">
        <f>SUBCATEGORÍAS!D6</f>
        <v>Extracción</v>
      </c>
      <c r="E5" s="377" t="str">
        <f>ÍNDICE!E6</f>
        <v>AA012</v>
      </c>
      <c r="F5" s="378" t="str">
        <f>ÍNDICE!F6</f>
        <v>Cantera</v>
      </c>
      <c r="G5" s="192" t="s">
        <v>1149</v>
      </c>
    </row>
    <row r="6" spans="1:7" ht="54.95" customHeight="1" x14ac:dyDescent="0.2">
      <c r="A6" s="570"/>
      <c r="B6" s="568"/>
      <c r="C6" s="570"/>
      <c r="D6" s="566"/>
      <c r="E6" s="377" t="str">
        <f>ÍNDICE!E7</f>
        <v>AA010</v>
      </c>
      <c r="F6" s="378" t="str">
        <f>ÍNDICE!F7</f>
        <v>Mina</v>
      </c>
      <c r="G6" s="192" t="s">
        <v>1150</v>
      </c>
    </row>
    <row r="7" spans="1:7" ht="54.95" customHeight="1" x14ac:dyDescent="0.2">
      <c r="A7" s="570"/>
      <c r="B7" s="568"/>
      <c r="C7" s="570"/>
      <c r="D7" s="566"/>
      <c r="E7" s="377" t="str">
        <f>ÍNDICE!E8</f>
        <v>AA050</v>
      </c>
      <c r="F7" s="378" t="str">
        <f>ÍNDICE!F8</f>
        <v>Pozo</v>
      </c>
      <c r="G7" s="192" t="s">
        <v>1151</v>
      </c>
    </row>
    <row r="8" spans="1:7" ht="54.95" customHeight="1" x14ac:dyDescent="0.2">
      <c r="A8" s="570"/>
      <c r="B8" s="568"/>
      <c r="C8" s="569" t="str">
        <f>SUBCATEGORÍAS!C7</f>
        <v>01.02</v>
      </c>
      <c r="D8" s="566" t="str">
        <f>SUBCATEGORÍAS!D7</f>
        <v>Fabricación y/o Procesamiento</v>
      </c>
      <c r="E8" s="377" t="str">
        <f>ÍNDICE!E9</f>
        <v>AC040</v>
      </c>
      <c r="F8" s="378" t="str">
        <f>ÍNDICE!F9</f>
        <v>Instalación Petrolífera y/o Gas</v>
      </c>
      <c r="G8" s="192" t="s">
        <v>1180</v>
      </c>
    </row>
    <row r="9" spans="1:7" ht="54.95" customHeight="1" x14ac:dyDescent="0.2">
      <c r="A9" s="570"/>
      <c r="B9" s="568"/>
      <c r="C9" s="570"/>
      <c r="D9" s="566"/>
      <c r="E9" s="377" t="str">
        <f>ÍNDICE!E10</f>
        <v>AC000</v>
      </c>
      <c r="F9" s="378" t="str">
        <f>ÍNDICE!F10</f>
        <v>Planta de Procesamiento</v>
      </c>
      <c r="G9" s="192" t="s">
        <v>1029</v>
      </c>
    </row>
    <row r="10" spans="1:7" ht="54.95" customHeight="1" x14ac:dyDescent="0.2">
      <c r="A10" s="570"/>
      <c r="B10" s="568"/>
      <c r="C10" s="570"/>
      <c r="D10" s="566"/>
      <c r="E10" s="377" t="str">
        <f>ÍNDICE!E11</f>
        <v>AC030</v>
      </c>
      <c r="F10" s="378" t="str">
        <f>ÍNDICE!F11</f>
        <v>Piscina de Decantación y/o no Recreacional</v>
      </c>
      <c r="G10" s="192" t="s">
        <v>1030</v>
      </c>
    </row>
    <row r="11" spans="1:7" ht="54.95" customHeight="1" x14ac:dyDescent="0.2">
      <c r="A11" s="570"/>
      <c r="B11" s="568"/>
      <c r="C11" s="569" t="str">
        <f>SUBCATEGORÍAS!C8</f>
        <v>01.03</v>
      </c>
      <c r="D11" s="566" t="str">
        <f>SUBCATEGORÍAS!D8</f>
        <v>Eléctrica</v>
      </c>
      <c r="E11" s="377" t="str">
        <f>ÍNDICE!E12</f>
        <v>AD010</v>
      </c>
      <c r="F11" s="378" t="str">
        <f>ÍNDICE!F12</f>
        <v>Central Eléctrica</v>
      </c>
      <c r="G11" s="192" t="s">
        <v>1181</v>
      </c>
    </row>
    <row r="12" spans="1:7" ht="54.95" customHeight="1" x14ac:dyDescent="0.2">
      <c r="A12" s="570"/>
      <c r="B12" s="568"/>
      <c r="C12" s="570"/>
      <c r="D12" s="566"/>
      <c r="E12" s="377" t="str">
        <f>ÍNDICE!E13</f>
        <v>AT030</v>
      </c>
      <c r="F12" s="378" t="str">
        <f>ÍNDICE!F13</f>
        <v>Línea de Transmisión Eléctrica</v>
      </c>
      <c r="G12" s="192" t="s">
        <v>1031</v>
      </c>
    </row>
    <row r="13" spans="1:7" ht="54.95" customHeight="1" x14ac:dyDescent="0.2">
      <c r="A13" s="570"/>
      <c r="B13" s="568"/>
      <c r="C13" s="570"/>
      <c r="D13" s="566"/>
      <c r="E13" s="377" t="str">
        <f>ÍNDICE!E14</f>
        <v>AD020</v>
      </c>
      <c r="F13" s="378" t="str">
        <f>ÍNDICE!F14</f>
        <v>Panel Solar</v>
      </c>
      <c r="G13" s="192" t="s">
        <v>1032</v>
      </c>
    </row>
    <row r="14" spans="1:7" ht="54.95" customHeight="1" x14ac:dyDescent="0.2">
      <c r="A14" s="570"/>
      <c r="B14" s="568"/>
      <c r="C14" s="570"/>
      <c r="D14" s="566"/>
      <c r="E14" s="377" t="str">
        <f>ÍNDICE!E15</f>
        <v>AD030</v>
      </c>
      <c r="F14" s="378" t="str">
        <f>ÍNDICE!F15</f>
        <v>Subestación Eléctrica</v>
      </c>
      <c r="G14" s="192" t="s">
        <v>1033</v>
      </c>
    </row>
    <row r="15" spans="1:7" ht="54.95" customHeight="1" x14ac:dyDescent="0.2">
      <c r="A15" s="570"/>
      <c r="B15" s="568"/>
      <c r="C15" s="268" t="str">
        <f>SUBCATEGORÍAS!C9</f>
        <v>01.04</v>
      </c>
      <c r="D15" s="193" t="str">
        <f>SUBCATEGORÍAS!D9</f>
        <v>Estructura Asociada a la Industria</v>
      </c>
      <c r="E15" s="377" t="str">
        <f>ÍNDICE!E16</f>
        <v>AQ113</v>
      </c>
      <c r="F15" s="378" t="str">
        <f>ÍNDICE!F16</f>
        <v>Tubería</v>
      </c>
      <c r="G15" s="192" t="s">
        <v>1034</v>
      </c>
    </row>
    <row r="16" spans="1:7" ht="54.95" customHeight="1" x14ac:dyDescent="0.2">
      <c r="A16" s="570"/>
      <c r="B16" s="568"/>
      <c r="C16" s="268" t="str">
        <f>SUBCATEGORÍAS!C10</f>
        <v>01.05</v>
      </c>
      <c r="D16" s="193" t="str">
        <f>SUBCATEGORÍAS!D10</f>
        <v>Almacenamiento</v>
      </c>
      <c r="E16" s="377" t="str">
        <f>ÍNDICE!E17</f>
        <v>AM070</v>
      </c>
      <c r="F16" s="378" t="str">
        <f>ÍNDICE!F17</f>
        <v>Tanque de Almacenamiento</v>
      </c>
      <c r="G16" s="192" t="s">
        <v>1182</v>
      </c>
    </row>
    <row r="17" spans="1:7" ht="54.95" customHeight="1" x14ac:dyDescent="0.2">
      <c r="A17" s="570"/>
      <c r="B17" s="568"/>
      <c r="C17" s="569" t="str">
        <f>SUBCATEGORÍAS!C11</f>
        <v>01.06</v>
      </c>
      <c r="D17" s="566" t="str">
        <f>SUBCATEGORÍAS!D11</f>
        <v>Gestión de Residuos</v>
      </c>
      <c r="E17" s="377" t="str">
        <f>ÍNDICE!E18</f>
        <v>AB021</v>
      </c>
      <c r="F17" s="378" t="str">
        <f>ÍNDICE!F18</f>
        <v>Difusor/Colector</v>
      </c>
      <c r="G17" s="192" t="s">
        <v>1035</v>
      </c>
    </row>
    <row r="18" spans="1:7" ht="54.95" customHeight="1" x14ac:dyDescent="0.2">
      <c r="A18" s="570"/>
      <c r="B18" s="568"/>
      <c r="C18" s="570"/>
      <c r="D18" s="566"/>
      <c r="E18" s="377" t="str">
        <f>ÍNDICE!E19</f>
        <v>AB000</v>
      </c>
      <c r="F18" s="378" t="str">
        <f>ÍNDICE!F19</f>
        <v>Escombrera/Basurero</v>
      </c>
      <c r="G18" s="192" t="s">
        <v>1036</v>
      </c>
    </row>
    <row r="19" spans="1:7" ht="54.95" customHeight="1" x14ac:dyDescent="0.2">
      <c r="A19" s="569" t="str">
        <f>CATEGORÍAS!A7</f>
        <v>02</v>
      </c>
      <c r="B19" s="567" t="str">
        <f>CATEGORÍAS!B7</f>
        <v>Geografía Socioeconómica</v>
      </c>
      <c r="C19" s="569" t="str">
        <f>SUBCATEGORÍAS!C12</f>
        <v>02.01</v>
      </c>
      <c r="D19" s="566" t="str">
        <f>SUBCATEGORÍAS!D12</f>
        <v>Construcciones</v>
      </c>
      <c r="E19" s="377" t="str">
        <f>ÍNDICE!E20</f>
        <v>AI030</v>
      </c>
      <c r="F19" s="378" t="str">
        <f>ÍNDICE!F20</f>
        <v>Campamento</v>
      </c>
      <c r="G19" s="192" t="s">
        <v>1037</v>
      </c>
    </row>
    <row r="20" spans="1:7" ht="54.95" customHeight="1" x14ac:dyDescent="0.2">
      <c r="A20" s="570"/>
      <c r="B20" s="568"/>
      <c r="C20" s="570"/>
      <c r="D20" s="566"/>
      <c r="E20" s="377" t="str">
        <f>ÍNDICE!E21</f>
        <v>AL015</v>
      </c>
      <c r="F20" s="378" t="str">
        <f>ÍNDICE!F21</f>
        <v>Edificio</v>
      </c>
      <c r="G20" s="192" t="s">
        <v>1038</v>
      </c>
    </row>
    <row r="21" spans="1:7" ht="54.95" customHeight="1" x14ac:dyDescent="0.2">
      <c r="A21" s="570"/>
      <c r="B21" s="568"/>
      <c r="C21" s="570"/>
      <c r="D21" s="566"/>
      <c r="E21" s="377" t="str">
        <f>ÍNDICE!E22</f>
        <v>AJ110</v>
      </c>
      <c r="F21" s="378" t="str">
        <f>ÍNDICE!F22</f>
        <v>Invernadero</v>
      </c>
      <c r="G21" s="192" t="s">
        <v>1039</v>
      </c>
    </row>
    <row r="22" spans="1:7" ht="54.95" customHeight="1" x14ac:dyDescent="0.2">
      <c r="A22" s="570"/>
      <c r="B22" s="568"/>
      <c r="C22" s="570"/>
      <c r="D22" s="566"/>
      <c r="E22" s="377" t="str">
        <f>ÍNDICE!E23</f>
        <v>AL105</v>
      </c>
      <c r="F22" s="378" t="str">
        <f>ÍNDICE!F23</f>
        <v>Poblado</v>
      </c>
      <c r="G22" s="192" t="s">
        <v>1040</v>
      </c>
    </row>
    <row r="23" spans="1:7" ht="54.95" customHeight="1" x14ac:dyDescent="0.2">
      <c r="A23" s="570"/>
      <c r="B23" s="568"/>
      <c r="C23" s="570"/>
      <c r="D23" s="566"/>
      <c r="E23" s="377" t="str">
        <f>ÍNDICE!E24</f>
        <v>AL020</v>
      </c>
      <c r="F23" s="378" t="str">
        <f>ÍNDICE!F24</f>
        <v>Zona Edificada</v>
      </c>
      <c r="G23" s="192" t="s">
        <v>1041</v>
      </c>
    </row>
    <row r="24" spans="1:7" ht="54.95" customHeight="1" x14ac:dyDescent="0.2">
      <c r="A24" s="570"/>
      <c r="B24" s="568"/>
      <c r="C24" s="569" t="str">
        <f>SUBCATEGORÍAS!C13</f>
        <v>02.02</v>
      </c>
      <c r="D24" s="566" t="str">
        <f>SUBCATEGORÍAS!D13</f>
        <v>Asociado a Poblados</v>
      </c>
      <c r="E24" s="377" t="str">
        <f>ÍNDICE!E25</f>
        <v>AL030</v>
      </c>
      <c r="F24" s="378" t="str">
        <f>ÍNDICE!F25</f>
        <v>Cementerio</v>
      </c>
      <c r="G24" s="192" t="s">
        <v>1042</v>
      </c>
    </row>
    <row r="25" spans="1:7" ht="54.95" customHeight="1" x14ac:dyDescent="0.2">
      <c r="A25" s="570"/>
      <c r="B25" s="568"/>
      <c r="C25" s="570"/>
      <c r="D25" s="566"/>
      <c r="E25" s="377" t="str">
        <f>ÍNDICE!E26</f>
        <v>AL070</v>
      </c>
      <c r="F25" s="378" t="str">
        <f>ÍNDICE!F26</f>
        <v>Cerca/Muro</v>
      </c>
      <c r="G25" s="192" t="s">
        <v>1043</v>
      </c>
    </row>
    <row r="26" spans="1:7" ht="54.95" customHeight="1" x14ac:dyDescent="0.2">
      <c r="A26" s="570"/>
      <c r="B26" s="568"/>
      <c r="C26" s="570"/>
      <c r="D26" s="566"/>
      <c r="E26" s="377" t="str">
        <f>ÍNDICE!E27</f>
        <v>AQ150</v>
      </c>
      <c r="F26" s="378" t="str">
        <f>ÍNDICE!F27</f>
        <v>Escalinata</v>
      </c>
      <c r="G26" s="192" t="s">
        <v>1044</v>
      </c>
    </row>
    <row r="27" spans="1:7" ht="54.95" customHeight="1" x14ac:dyDescent="0.2">
      <c r="A27" s="570"/>
      <c r="B27" s="568"/>
      <c r="C27" s="570"/>
      <c r="D27" s="566"/>
      <c r="E27" s="377" t="str">
        <f>ÍNDICE!E28</f>
        <v>AL130</v>
      </c>
      <c r="F27" s="378" t="str">
        <f>ÍNDICE!F28</f>
        <v>Monumento</v>
      </c>
      <c r="G27" s="192" t="s">
        <v>1045</v>
      </c>
    </row>
    <row r="28" spans="1:7" ht="54.95" customHeight="1" x14ac:dyDescent="0.2">
      <c r="A28" s="570"/>
      <c r="B28" s="568"/>
      <c r="C28" s="570"/>
      <c r="D28" s="566"/>
      <c r="E28" s="377" t="str">
        <f>ÍNDICE!E29</f>
        <v>AL170</v>
      </c>
      <c r="F28" s="378" t="str">
        <f>ÍNDICE!F29</f>
        <v>Plaza Pública</v>
      </c>
      <c r="G28" s="192" t="s">
        <v>1046</v>
      </c>
    </row>
    <row r="29" spans="1:7" ht="54.95" customHeight="1" x14ac:dyDescent="0.2">
      <c r="A29" s="570"/>
      <c r="B29" s="568"/>
      <c r="C29" s="570"/>
      <c r="D29" s="566"/>
      <c r="E29" s="377" t="str">
        <f>ÍNDICE!E30</f>
        <v>AL241</v>
      </c>
      <c r="F29" s="378" t="str">
        <f>ÍNDICE!F30</f>
        <v>Torre</v>
      </c>
      <c r="G29" s="192" t="s">
        <v>1047</v>
      </c>
    </row>
    <row r="30" spans="1:7" ht="54.95" customHeight="1" x14ac:dyDescent="0.2">
      <c r="A30" s="570"/>
      <c r="B30" s="568"/>
      <c r="C30" s="569" t="str">
        <f>SUBCATEGORÍAS!C14</f>
        <v>02.03</v>
      </c>
      <c r="D30" s="566" t="str">
        <f>SUBCATEGORÍAS!D14</f>
        <v>Comercio</v>
      </c>
      <c r="E30" s="377" t="str">
        <f>ÍNDICE!E31</f>
        <v>AL014</v>
      </c>
      <c r="F30" s="378" t="str">
        <f>ÍNDICE!F31</f>
        <v>Estructura no Construida/Tendal</v>
      </c>
      <c r="G30" s="192" t="s">
        <v>1048</v>
      </c>
    </row>
    <row r="31" spans="1:7" ht="54.95" customHeight="1" x14ac:dyDescent="0.2">
      <c r="A31" s="570"/>
      <c r="B31" s="568"/>
      <c r="C31" s="570"/>
      <c r="D31" s="566"/>
      <c r="E31" s="377" t="str">
        <f>ÍNDICE!E32</f>
        <v>AL011</v>
      </c>
      <c r="F31" s="378" t="str">
        <f>ÍNDICE!F32</f>
        <v>Instalación</v>
      </c>
      <c r="G31" s="194" t="s">
        <v>1152</v>
      </c>
    </row>
    <row r="32" spans="1:7" ht="54.95" customHeight="1" x14ac:dyDescent="0.2">
      <c r="A32" s="570"/>
      <c r="B32" s="568"/>
      <c r="C32" s="569" t="str">
        <f>SUBCATEGORÍAS!C15</f>
        <v>02.04</v>
      </c>
      <c r="D32" s="566" t="str">
        <f>SUBCATEGORÍAS!D15</f>
        <v>Recreación</v>
      </c>
      <c r="E32" s="377" t="str">
        <f>ÍNDICE!E33</f>
        <v>AK040</v>
      </c>
      <c r="F32" s="378" t="str">
        <f>ÍNDICE!F33</f>
        <v>Campo Deportivo</v>
      </c>
      <c r="G32" s="192" t="s">
        <v>1049</v>
      </c>
    </row>
    <row r="33" spans="1:7" ht="54.95" customHeight="1" x14ac:dyDescent="0.2">
      <c r="A33" s="570"/>
      <c r="B33" s="568"/>
      <c r="C33" s="570"/>
      <c r="D33" s="566"/>
      <c r="E33" s="377" t="str">
        <f>ÍNDICE!E34</f>
        <v>AK160</v>
      </c>
      <c r="F33" s="378" t="str">
        <f>ÍNDICE!F34</f>
        <v>Estadio</v>
      </c>
      <c r="G33" s="192" t="s">
        <v>1050</v>
      </c>
    </row>
    <row r="34" spans="1:7" ht="54.95" customHeight="1" x14ac:dyDescent="0.2">
      <c r="A34" s="570"/>
      <c r="B34" s="568"/>
      <c r="C34" s="570"/>
      <c r="D34" s="566"/>
      <c r="E34" s="377" t="str">
        <f>ÍNDICE!E35</f>
        <v>AK121</v>
      </c>
      <c r="F34" s="378" t="str">
        <f>ÍNDICE!F35</f>
        <v>Mirador</v>
      </c>
      <c r="G34" s="192" t="s">
        <v>1051</v>
      </c>
    </row>
    <row r="35" spans="1:7" ht="54.95" customHeight="1" x14ac:dyDescent="0.2">
      <c r="A35" s="570"/>
      <c r="B35" s="568"/>
      <c r="C35" s="570"/>
      <c r="D35" s="566"/>
      <c r="E35" s="377" t="str">
        <f>ÍNDICE!E36</f>
        <v>AK190</v>
      </c>
      <c r="F35" s="378" t="str">
        <f>ÍNDICE!F36</f>
        <v>Muelle Recreativo</v>
      </c>
      <c r="G35" s="192" t="s">
        <v>1052</v>
      </c>
    </row>
    <row r="36" spans="1:7" ht="54.95" customHeight="1" x14ac:dyDescent="0.2">
      <c r="A36" s="570"/>
      <c r="B36" s="568"/>
      <c r="C36" s="570"/>
      <c r="D36" s="566"/>
      <c r="E36" s="377" t="str">
        <f>ÍNDICE!E37</f>
        <v>AK120</v>
      </c>
      <c r="F36" s="378" t="str">
        <f>ÍNDICE!F37</f>
        <v>Parque</v>
      </c>
      <c r="G36" s="192" t="s">
        <v>1183</v>
      </c>
    </row>
    <row r="37" spans="1:7" ht="54.95" customHeight="1" x14ac:dyDescent="0.2">
      <c r="A37" s="570"/>
      <c r="B37" s="568"/>
      <c r="C37" s="570"/>
      <c r="D37" s="566"/>
      <c r="E37" s="377" t="str">
        <f>ÍNDICE!E38</f>
        <v>AK170</v>
      </c>
      <c r="F37" s="378" t="str">
        <f>ÍNDICE!F38</f>
        <v>Piscina</v>
      </c>
      <c r="G37" s="192" t="s">
        <v>1053</v>
      </c>
    </row>
    <row r="38" spans="1:7" ht="54.95" customHeight="1" x14ac:dyDescent="0.2">
      <c r="A38" s="570"/>
      <c r="B38" s="568"/>
      <c r="C38" s="570"/>
      <c r="D38" s="566"/>
      <c r="E38" s="377" t="str">
        <f>ÍNDICE!E39</f>
        <v>AK130</v>
      </c>
      <c r="F38" s="378" t="str">
        <f>ÍNDICE!F39</f>
        <v>Pista de Carreras</v>
      </c>
      <c r="G38" s="192" t="s">
        <v>1054</v>
      </c>
    </row>
    <row r="39" spans="1:7" ht="54.95" customHeight="1" x14ac:dyDescent="0.2">
      <c r="A39" s="570"/>
      <c r="B39" s="568"/>
      <c r="C39" s="570"/>
      <c r="D39" s="566"/>
      <c r="E39" s="377" t="str">
        <f>ÍNDICE!E40</f>
        <v>AK166</v>
      </c>
      <c r="F39" s="378" t="str">
        <f>ÍNDICE!F40</f>
        <v>Plaza de Toros</v>
      </c>
      <c r="G39" s="192" t="s">
        <v>1055</v>
      </c>
    </row>
    <row r="40" spans="1:7" ht="54.95" customHeight="1" x14ac:dyDescent="0.2">
      <c r="A40" s="570"/>
      <c r="B40" s="568"/>
      <c r="C40" s="570"/>
      <c r="D40" s="566"/>
      <c r="E40" s="377" t="str">
        <f>ÍNDICE!E41</f>
        <v>AL012</v>
      </c>
      <c r="F40" s="379" t="str">
        <f>ÍNDICE!F41</f>
        <v>Sitio Arqueológico</v>
      </c>
      <c r="G40" s="192" t="s">
        <v>1184</v>
      </c>
    </row>
    <row r="41" spans="1:7" ht="54.95" customHeight="1" x14ac:dyDescent="0.2">
      <c r="A41" s="570"/>
      <c r="B41" s="568"/>
      <c r="C41" s="570"/>
      <c r="D41" s="566"/>
      <c r="E41" s="377" t="str">
        <f>ÍNDICE!E42</f>
        <v>AK110</v>
      </c>
      <c r="F41" s="378" t="str">
        <f>ÍNDICE!F42</f>
        <v>Tribuna</v>
      </c>
      <c r="G41" s="225" t="s">
        <v>1185</v>
      </c>
    </row>
    <row r="42" spans="1:7" ht="54.95" customHeight="1" x14ac:dyDescent="0.2">
      <c r="A42" s="570"/>
      <c r="B42" s="568"/>
      <c r="C42" s="570"/>
      <c r="D42" s="566"/>
      <c r="E42" s="377" t="str">
        <f>ÍNDICE!E43</f>
        <v>AK180</v>
      </c>
      <c r="F42" s="378" t="str">
        <f>ÍNDICE!F43</f>
        <v>Zoológico</v>
      </c>
      <c r="G42" s="192" t="s">
        <v>1056</v>
      </c>
    </row>
    <row r="43" spans="1:7" ht="54.95" customHeight="1" x14ac:dyDescent="0.2">
      <c r="A43" s="567" t="str">
        <f>CATEGORÍAS!A8</f>
        <v>03</v>
      </c>
      <c r="B43" s="567" t="str">
        <f>CATEGORÍAS!B8</f>
        <v>Infraestructura de Transporte</v>
      </c>
      <c r="C43" s="91" t="str">
        <f>SUBCATEGORÍAS!C16</f>
        <v>03.01</v>
      </c>
      <c r="D43" s="193" t="str">
        <f>SUBCATEGORÍAS!D16</f>
        <v>Ferrocarriles</v>
      </c>
      <c r="E43" s="377" t="str">
        <f>ÍNDICE!E44</f>
        <v>AN010</v>
      </c>
      <c r="F43" s="378" t="str">
        <f>ÍNDICE!F44</f>
        <v>Línea de Ferrocarril</v>
      </c>
      <c r="G43" s="192" t="s">
        <v>1186</v>
      </c>
    </row>
    <row r="44" spans="1:7" ht="54.95" customHeight="1" x14ac:dyDescent="0.2">
      <c r="A44" s="568"/>
      <c r="B44" s="568"/>
      <c r="C44" s="567" t="str">
        <f>SUBCATEGORÍAS!C17</f>
        <v>03.02</v>
      </c>
      <c r="D44" s="566" t="str">
        <f>SUBCATEGORÍAS!D17</f>
        <v>Transporte Terrestre</v>
      </c>
      <c r="E44" s="377" t="str">
        <f>ÍNDICE!E45</f>
        <v>AP010</v>
      </c>
      <c r="F44" s="378" t="str">
        <f>ÍNDICE!F45</f>
        <v>Herradura/Rodera</v>
      </c>
      <c r="G44" s="192" t="s">
        <v>1197</v>
      </c>
    </row>
    <row r="45" spans="1:7" ht="54.95" customHeight="1" x14ac:dyDescent="0.2">
      <c r="A45" s="568"/>
      <c r="B45" s="568"/>
      <c r="C45" s="568"/>
      <c r="D45" s="566"/>
      <c r="E45" s="377" t="str">
        <f>ÍNDICE!E46</f>
        <v>AP050</v>
      </c>
      <c r="F45" s="378" t="str">
        <f>ÍNDICE!F46</f>
        <v>Sendero</v>
      </c>
      <c r="G45" s="192" t="s">
        <v>1198</v>
      </c>
    </row>
    <row r="46" spans="1:7" ht="54.95" customHeight="1" x14ac:dyDescent="0.2">
      <c r="A46" s="568"/>
      <c r="B46" s="568"/>
      <c r="C46" s="568"/>
      <c r="D46" s="566"/>
      <c r="E46" s="377" t="str">
        <f>ÍNDICE!E47</f>
        <v>AP030</v>
      </c>
      <c r="F46" s="378" t="str">
        <f>ÍNDICE!F47</f>
        <v>Vía o Ruta</v>
      </c>
      <c r="G46" s="192" t="s">
        <v>1346</v>
      </c>
    </row>
    <row r="47" spans="1:7" ht="54.95" customHeight="1" x14ac:dyDescent="0.2">
      <c r="A47" s="568"/>
      <c r="B47" s="568"/>
      <c r="C47" s="238" t="str">
        <f>SUBCATEGORÍAS!C18</f>
        <v>03.03</v>
      </c>
      <c r="D47" s="193" t="str">
        <f>SUBCATEGORÍAS!D18</f>
        <v>Transporte Guiado</v>
      </c>
      <c r="E47" s="377" t="str">
        <f>ÍNDICE!E48</f>
        <v>AT041</v>
      </c>
      <c r="F47" s="378" t="str">
        <f>ÍNDICE!F48</f>
        <v>Transporte Aéreo por Cable</v>
      </c>
      <c r="G47" s="192" t="s">
        <v>1057</v>
      </c>
    </row>
    <row r="48" spans="1:7" ht="63.75" customHeight="1" x14ac:dyDescent="0.2">
      <c r="A48" s="568"/>
      <c r="B48" s="568"/>
      <c r="C48" s="567" t="str">
        <f>SUBCATEGORÍAS!C19</f>
        <v>03.04</v>
      </c>
      <c r="D48" s="566" t="str">
        <f>SUBCATEGORÍAS!D19</f>
        <v>Cruces y Enlaces</v>
      </c>
      <c r="E48" s="377" t="str">
        <f>ÍNDICE!E49</f>
        <v>AQ040</v>
      </c>
      <c r="F48" s="378" t="str">
        <f>ÍNDICE!F49</f>
        <v>Puente</v>
      </c>
      <c r="G48" s="192" t="s">
        <v>1340</v>
      </c>
    </row>
    <row r="49" spans="1:7" ht="54.95" customHeight="1" x14ac:dyDescent="0.2">
      <c r="A49" s="568"/>
      <c r="B49" s="568"/>
      <c r="C49" s="568"/>
      <c r="D49" s="566"/>
      <c r="E49" s="377" t="str">
        <f>ÍNDICE!E50</f>
        <v>AQ070</v>
      </c>
      <c r="F49" s="378" t="str">
        <f>ÍNDICE!F50</f>
        <v>Ruta de Gabarra/Ferry</v>
      </c>
      <c r="G49" s="226" t="s">
        <v>1187</v>
      </c>
    </row>
    <row r="50" spans="1:7" ht="54.95" customHeight="1" x14ac:dyDescent="0.2">
      <c r="A50" s="568"/>
      <c r="B50" s="568"/>
      <c r="C50" s="567" t="str">
        <f>SUBCATEGORÍAS!C20</f>
        <v>03.05</v>
      </c>
      <c r="D50" s="566" t="str">
        <f>SUBCATEGORÍAS!D20</f>
        <v>Asociado a Transportación</v>
      </c>
      <c r="E50" s="377" t="str">
        <f>ÍNDICE!E51</f>
        <v>AQ065</v>
      </c>
      <c r="F50" s="378" t="str">
        <f>ÍNDICE!F51</f>
        <v>Alcantarilla</v>
      </c>
      <c r="G50" s="192" t="s">
        <v>1058</v>
      </c>
    </row>
    <row r="51" spans="1:7" ht="54.95" customHeight="1" x14ac:dyDescent="0.2">
      <c r="A51" s="568"/>
      <c r="B51" s="568"/>
      <c r="C51" s="568"/>
      <c r="D51" s="566"/>
      <c r="E51" s="377" t="str">
        <f>ÍNDICE!E52</f>
        <v>AP040</v>
      </c>
      <c r="F51" s="378" t="str">
        <f>ÍNDICE!F52</f>
        <v>Control Vehicular</v>
      </c>
      <c r="G51" s="192" t="s">
        <v>1059</v>
      </c>
    </row>
    <row r="52" spans="1:7" ht="54.95" customHeight="1" x14ac:dyDescent="0.2">
      <c r="A52" s="568"/>
      <c r="B52" s="568"/>
      <c r="C52" s="568"/>
      <c r="D52" s="566"/>
      <c r="E52" s="377" t="str">
        <f>ÍNDICE!E53</f>
        <v>AQ125</v>
      </c>
      <c r="F52" s="378" t="str">
        <f>ÍNDICE!F53</f>
        <v>Estación de Transporte</v>
      </c>
      <c r="G52" s="192" t="s">
        <v>1060</v>
      </c>
    </row>
    <row r="53" spans="1:7" ht="54.95" customHeight="1" x14ac:dyDescent="0.2">
      <c r="A53" s="568"/>
      <c r="B53" s="568"/>
      <c r="C53" s="568"/>
      <c r="D53" s="566"/>
      <c r="E53" s="377" t="str">
        <f>ÍNDICE!E54</f>
        <v>AQ140</v>
      </c>
      <c r="F53" s="378" t="str">
        <f>ÍNDICE!F54</f>
        <v>Parqueadero</v>
      </c>
      <c r="G53" s="192" t="s">
        <v>1061</v>
      </c>
    </row>
    <row r="54" spans="1:7" ht="54.95" customHeight="1" x14ac:dyDescent="0.2">
      <c r="A54" s="568"/>
      <c r="B54" s="568"/>
      <c r="C54" s="568"/>
      <c r="D54" s="566"/>
      <c r="E54" s="377" t="str">
        <f>ÍNDICE!E55</f>
        <v>AP034</v>
      </c>
      <c r="F54" s="378" t="str">
        <f>ÍNDICE!F55</f>
        <v>Parterre</v>
      </c>
      <c r="G54" s="192" t="s">
        <v>1062</v>
      </c>
    </row>
    <row r="55" spans="1:7" ht="54.95" customHeight="1" x14ac:dyDescent="0.2">
      <c r="A55" s="568"/>
      <c r="B55" s="568"/>
      <c r="C55" s="568"/>
      <c r="D55" s="566"/>
      <c r="E55" s="377" t="str">
        <f>ÍNDICE!E56</f>
        <v>AP031</v>
      </c>
      <c r="F55" s="378" t="str">
        <f>ÍNDICE!F56</f>
        <v>Paseo Peatonal/Ciclovía</v>
      </c>
      <c r="G55" s="194" t="s">
        <v>1063</v>
      </c>
    </row>
    <row r="56" spans="1:7" ht="54.95" customHeight="1" x14ac:dyDescent="0.2">
      <c r="A56" s="568"/>
      <c r="B56" s="568"/>
      <c r="C56" s="568"/>
      <c r="D56" s="566"/>
      <c r="E56" s="377" t="str">
        <f>ÍNDICE!E57</f>
        <v>AQ130</v>
      </c>
      <c r="F56" s="378" t="str">
        <f>ÍNDICE!F57</f>
        <v>Túnel</v>
      </c>
      <c r="G56" s="194" t="s">
        <v>1064</v>
      </c>
    </row>
    <row r="57" spans="1:7" ht="54.95" customHeight="1" x14ac:dyDescent="0.2">
      <c r="A57" s="567" t="str">
        <f>CATEGORÍAS!A9</f>
        <v>04</v>
      </c>
      <c r="B57" s="568" t="str">
        <f>CATEGORÍAS!B9</f>
        <v>Hidrografía y Oceanografía</v>
      </c>
      <c r="C57" s="574" t="str">
        <f>SUBCATEGORÍAS!C21</f>
        <v>04.01</v>
      </c>
      <c r="D57" s="564" t="str">
        <f>SUBCATEGORÍAS!D21</f>
        <v>Zonas Costeras</v>
      </c>
      <c r="E57" s="377" t="str">
        <f>ÍNDICE!E58</f>
        <v>BA030</v>
      </c>
      <c r="F57" s="378" t="str">
        <f>ÍNDICE!F58</f>
        <v>Isla</v>
      </c>
      <c r="G57" s="192" t="s">
        <v>1065</v>
      </c>
    </row>
    <row r="58" spans="1:7" ht="54.95" customHeight="1" x14ac:dyDescent="0.2">
      <c r="A58" s="568"/>
      <c r="B58" s="568"/>
      <c r="C58" s="575"/>
      <c r="D58" s="565"/>
      <c r="E58" s="377" t="str">
        <f>ÍNDICE!E59</f>
        <v>BA010</v>
      </c>
      <c r="F58" s="378" t="str">
        <f>ÍNDICE!F59</f>
        <v>Orilla</v>
      </c>
      <c r="G58" s="226" t="s">
        <v>1227</v>
      </c>
    </row>
    <row r="59" spans="1:7" ht="54.95" customHeight="1" x14ac:dyDescent="0.2">
      <c r="A59" s="568"/>
      <c r="B59" s="568"/>
      <c r="C59" s="567" t="str">
        <f>SUBCATEGORÍAS!C22</f>
        <v>04.02</v>
      </c>
      <c r="D59" s="566" t="str">
        <f>SUBCATEGORÍAS!D22</f>
        <v>Puertos y Muelles</v>
      </c>
      <c r="E59" s="377" t="str">
        <f>ÍNDICE!E60</f>
        <v>BB230</v>
      </c>
      <c r="F59" s="378" t="str">
        <f>ÍNDICE!F60</f>
        <v>Malecón</v>
      </c>
      <c r="G59" s="192" t="s">
        <v>1066</v>
      </c>
    </row>
    <row r="60" spans="1:7" ht="54.95" customHeight="1" x14ac:dyDescent="0.2">
      <c r="A60" s="568"/>
      <c r="B60" s="568"/>
      <c r="C60" s="568"/>
      <c r="D60" s="566"/>
      <c r="E60" s="377" t="str">
        <f>ÍNDICE!E61</f>
        <v>BB190</v>
      </c>
      <c r="F60" s="378" t="str">
        <f>ÍNDICE!F61</f>
        <v>Muelle</v>
      </c>
      <c r="G60" s="192" t="s">
        <v>1067</v>
      </c>
    </row>
    <row r="61" spans="1:7" ht="54.95" customHeight="1" x14ac:dyDescent="0.2">
      <c r="A61" s="568"/>
      <c r="B61" s="568"/>
      <c r="C61" s="568"/>
      <c r="D61" s="566"/>
      <c r="E61" s="377" t="str">
        <f>ÍNDICE!E62</f>
        <v>BB005</v>
      </c>
      <c r="F61" s="378" t="str">
        <f>ÍNDICE!F62</f>
        <v>Puerto</v>
      </c>
      <c r="G61" s="192" t="s">
        <v>1068</v>
      </c>
    </row>
    <row r="62" spans="1:7" ht="54.95" customHeight="1" x14ac:dyDescent="0.2">
      <c r="A62" s="568"/>
      <c r="B62" s="568"/>
      <c r="C62" s="568"/>
      <c r="D62" s="566"/>
      <c r="E62" s="377" t="str">
        <f>ÍNDICE!E63</f>
        <v>BB041</v>
      </c>
      <c r="F62" s="378" t="str">
        <f>ÍNDICE!F63</f>
        <v>Rompeolas</v>
      </c>
      <c r="G62" s="192" t="s">
        <v>1069</v>
      </c>
    </row>
    <row r="63" spans="1:7" ht="54.95" customHeight="1" x14ac:dyDescent="0.2">
      <c r="A63" s="568"/>
      <c r="B63" s="568"/>
      <c r="C63" s="238" t="str">
        <f>SUBCATEGORÍAS!C23</f>
        <v>04.03</v>
      </c>
      <c r="D63" s="193" t="str">
        <f>SUBCATEGORÍAS!D23</f>
        <v>Rutas y/o Navegación</v>
      </c>
      <c r="E63" s="377" t="str">
        <f>ÍNDICE!E64</f>
        <v>BB155</v>
      </c>
      <c r="F63" s="378" t="str">
        <f>ÍNDICE!F64</f>
        <v>Faro</v>
      </c>
      <c r="G63" s="192" t="s">
        <v>1070</v>
      </c>
    </row>
    <row r="64" spans="1:7" ht="54.95" customHeight="1" x14ac:dyDescent="0.2">
      <c r="A64" s="568"/>
      <c r="B64" s="568"/>
      <c r="C64" s="238" t="str">
        <f>SUBCATEGORÍAS!C24</f>
        <v>04.04</v>
      </c>
      <c r="D64" s="193" t="str">
        <f>SUBCATEGORÍAS!D24</f>
        <v>Riesgos y Obstrucciones</v>
      </c>
      <c r="E64" s="377" t="str">
        <f>ÍNDICE!E65</f>
        <v>BD130</v>
      </c>
      <c r="F64" s="378" t="str">
        <f>ÍNDICE!F65</f>
        <v>Roca de Peligro</v>
      </c>
      <c r="G64" s="192" t="s">
        <v>1153</v>
      </c>
    </row>
    <row r="65" spans="1:7" ht="54.95" customHeight="1" x14ac:dyDescent="0.2">
      <c r="A65" s="568"/>
      <c r="B65" s="568"/>
      <c r="C65" s="238" t="str">
        <f>SUBCATEGORÍAS!C25</f>
        <v>04.05</v>
      </c>
      <c r="D65" s="193" t="str">
        <f>SUBCATEGORÍAS!D25</f>
        <v>Regulación y/o Zonas Restringidas</v>
      </c>
      <c r="E65" s="377" t="str">
        <f>ÍNDICE!E66</f>
        <v>BH050</v>
      </c>
      <c r="F65" s="378" t="str">
        <f>ÍNDICE!F66</f>
        <v>Granja Acuática</v>
      </c>
      <c r="G65" s="192" t="s">
        <v>1071</v>
      </c>
    </row>
    <row r="66" spans="1:7" ht="54.95" customHeight="1" x14ac:dyDescent="0.2">
      <c r="A66" s="568"/>
      <c r="B66" s="568"/>
      <c r="C66" s="567" t="str">
        <f>SUBCATEGORÍAS!C26</f>
        <v>04.06</v>
      </c>
      <c r="D66" s="566" t="str">
        <f>SUBCATEGORÍAS!D26</f>
        <v>Aguas Interiores</v>
      </c>
      <c r="E66" s="377" t="str">
        <f>ÍNDICE!E67</f>
        <v>BH030</v>
      </c>
      <c r="F66" s="378" t="str">
        <f>ÍNDICE!F67</f>
        <v>Acequia</v>
      </c>
      <c r="G66" s="192" t="s">
        <v>1072</v>
      </c>
    </row>
    <row r="67" spans="1:7" ht="54.95" customHeight="1" x14ac:dyDescent="0.2">
      <c r="A67" s="568"/>
      <c r="B67" s="568"/>
      <c r="C67" s="568"/>
      <c r="D67" s="566"/>
      <c r="E67" s="377" t="str">
        <f>ÍNDICE!E68</f>
        <v>BH010</v>
      </c>
      <c r="F67" s="378" t="str">
        <f>ÍNDICE!F68</f>
        <v>Acueducto o Canal</v>
      </c>
      <c r="G67" s="192" t="s">
        <v>1073</v>
      </c>
    </row>
    <row r="68" spans="1:7" ht="54.95" customHeight="1" x14ac:dyDescent="0.2">
      <c r="A68" s="568"/>
      <c r="B68" s="568"/>
      <c r="C68" s="568"/>
      <c r="D68" s="566"/>
      <c r="E68" s="377" t="str">
        <f>ÍNDICE!E69</f>
        <v>BH090</v>
      </c>
      <c r="F68" s="378" t="str">
        <f>ÍNDICE!F69</f>
        <v>Área de Inundación</v>
      </c>
      <c r="G68" s="192" t="s">
        <v>1074</v>
      </c>
    </row>
    <row r="69" spans="1:7" ht="54.95" customHeight="1" x14ac:dyDescent="0.2">
      <c r="A69" s="568"/>
      <c r="B69" s="568"/>
      <c r="C69" s="568"/>
      <c r="D69" s="566"/>
      <c r="E69" s="377" t="str">
        <f>ÍNDICE!E70</f>
        <v>BH011</v>
      </c>
      <c r="F69" s="378" t="str">
        <f>ÍNDICE!F70</f>
        <v>Bocatoma</v>
      </c>
      <c r="G69" s="192" t="s">
        <v>1303</v>
      </c>
    </row>
    <row r="70" spans="1:7" ht="54.95" customHeight="1" x14ac:dyDescent="0.2">
      <c r="A70" s="568"/>
      <c r="B70" s="568"/>
      <c r="C70" s="568"/>
      <c r="D70" s="566"/>
      <c r="E70" s="377" t="str">
        <f>ÍNDICE!E71</f>
        <v>BH180</v>
      </c>
      <c r="F70" s="378" t="str">
        <f>ÍNDICE!F71</f>
        <v>Cascada</v>
      </c>
      <c r="G70" s="192" t="s">
        <v>1075</v>
      </c>
    </row>
    <row r="71" spans="1:7" ht="54.95" customHeight="1" x14ac:dyDescent="0.2">
      <c r="A71" s="568"/>
      <c r="B71" s="568"/>
      <c r="C71" s="568"/>
      <c r="D71" s="566"/>
      <c r="E71" s="377" t="str">
        <f>ÍNDICE!E72</f>
        <v>BI040</v>
      </c>
      <c r="F71" s="378" t="str">
        <f>ÍNDICE!F72</f>
        <v>Compuerta</v>
      </c>
      <c r="G71" s="192" t="s">
        <v>1304</v>
      </c>
    </row>
    <row r="72" spans="1:7" ht="54.95" customHeight="1" x14ac:dyDescent="0.2">
      <c r="A72" s="568"/>
      <c r="B72" s="568"/>
      <c r="C72" s="568"/>
      <c r="D72" s="566"/>
      <c r="E72" s="377" t="str">
        <f>ÍNDICE!E73</f>
        <v>BH081</v>
      </c>
      <c r="F72" s="378" t="str">
        <f>ÍNDICE!F73</f>
        <v>Embalse</v>
      </c>
      <c r="G72" s="192" t="s">
        <v>1305</v>
      </c>
    </row>
    <row r="73" spans="1:7" ht="54.95" customHeight="1" x14ac:dyDescent="0.2">
      <c r="A73" s="568"/>
      <c r="B73" s="568"/>
      <c r="C73" s="568"/>
      <c r="D73" s="566"/>
      <c r="E73" s="377" t="str">
        <f>ÍNDICE!E74</f>
        <v>BH130</v>
      </c>
      <c r="F73" s="378" t="str">
        <f>ÍNDICE!F74</f>
        <v>Estanque/Reservorio</v>
      </c>
      <c r="G73" s="192" t="s">
        <v>1076</v>
      </c>
    </row>
    <row r="74" spans="1:7" ht="54.95" customHeight="1" x14ac:dyDescent="0.2">
      <c r="A74" s="568"/>
      <c r="B74" s="568"/>
      <c r="C74" s="568"/>
      <c r="D74" s="566"/>
      <c r="E74" s="377" t="str">
        <f>ÍNDICE!E75</f>
        <v>BH155</v>
      </c>
      <c r="F74" s="378" t="str">
        <f>ÍNDICE!F75</f>
        <v>Evaporador Salino</v>
      </c>
      <c r="G74" s="192" t="s">
        <v>1077</v>
      </c>
    </row>
    <row r="75" spans="1:7" ht="54.95" customHeight="1" x14ac:dyDescent="0.2">
      <c r="A75" s="568"/>
      <c r="B75" s="568"/>
      <c r="C75" s="568"/>
      <c r="D75" s="566"/>
      <c r="E75" s="377" t="str">
        <f>ÍNDICE!E76</f>
        <v>BH080</v>
      </c>
      <c r="F75" s="378" t="str">
        <f>ÍNDICE!F76</f>
        <v>Lago o Laguna</v>
      </c>
      <c r="G75" s="192" t="s">
        <v>1078</v>
      </c>
    </row>
    <row r="76" spans="1:7" ht="54.95" customHeight="1" x14ac:dyDescent="0.2">
      <c r="A76" s="568"/>
      <c r="B76" s="568"/>
      <c r="C76" s="568"/>
      <c r="D76" s="566"/>
      <c r="E76" s="377" t="str">
        <f>ÍNDICE!E77</f>
        <v>BH170</v>
      </c>
      <c r="F76" s="378" t="str">
        <f>ÍNDICE!F77</f>
        <v>Manantial</v>
      </c>
      <c r="G76" s="192" t="s">
        <v>1079</v>
      </c>
    </row>
    <row r="77" spans="1:7" ht="54.95" customHeight="1" x14ac:dyDescent="0.2">
      <c r="A77" s="568"/>
      <c r="B77" s="568"/>
      <c r="C77" s="568"/>
      <c r="D77" s="566"/>
      <c r="E77" s="377" t="str">
        <f>ÍNDICE!E78</f>
        <v>BI020</v>
      </c>
      <c r="F77" s="378" t="str">
        <f>ÍNDICE!F78</f>
        <v>Presa</v>
      </c>
      <c r="G77" s="195" t="s">
        <v>1080</v>
      </c>
    </row>
    <row r="78" spans="1:7" ht="54.95" customHeight="1" x14ac:dyDescent="0.2">
      <c r="A78" s="568"/>
      <c r="B78" s="568"/>
      <c r="C78" s="568"/>
      <c r="D78" s="566"/>
      <c r="E78" s="377" t="str">
        <f>ÍNDICE!E79</f>
        <v>BH145</v>
      </c>
      <c r="F78" s="378" t="str">
        <f>ÍNDICE!F79</f>
        <v>Punto Desvanecido</v>
      </c>
      <c r="G78" s="196" t="s">
        <v>1081</v>
      </c>
    </row>
    <row r="79" spans="1:7" ht="54.95" customHeight="1" x14ac:dyDescent="0.2">
      <c r="A79" s="568"/>
      <c r="B79" s="568"/>
      <c r="C79" s="568"/>
      <c r="D79" s="566"/>
      <c r="E79" s="377" t="str">
        <f>ÍNDICE!E80</f>
        <v>BH140</v>
      </c>
      <c r="F79" s="378" t="str">
        <f>ÍNDICE!F80</f>
        <v>Río</v>
      </c>
      <c r="G79" s="192" t="s">
        <v>1082</v>
      </c>
    </row>
    <row r="80" spans="1:7" ht="54.95" customHeight="1" x14ac:dyDescent="0.2">
      <c r="A80" s="568"/>
      <c r="B80" s="568"/>
      <c r="C80" s="568"/>
      <c r="D80" s="566"/>
      <c r="E80" s="377" t="str">
        <f>ÍNDICE!E81</f>
        <v>BH070</v>
      </c>
      <c r="F80" s="378" t="str">
        <f>ÍNDICE!F81</f>
        <v>Vado</v>
      </c>
      <c r="G80" s="192" t="s">
        <v>1083</v>
      </c>
    </row>
    <row r="81" spans="1:7" ht="54.95" customHeight="1" x14ac:dyDescent="0.2">
      <c r="A81" s="568"/>
      <c r="B81" s="568"/>
      <c r="C81" s="568"/>
      <c r="D81" s="566"/>
      <c r="E81" s="377" t="str">
        <f>ÍNDICE!E82</f>
        <v>BH100</v>
      </c>
      <c r="F81" s="378" t="str">
        <f>ÍNDICE!F82</f>
        <v>Zanja</v>
      </c>
      <c r="G81" s="192" t="s">
        <v>1154</v>
      </c>
    </row>
    <row r="82" spans="1:7" ht="54.95" customHeight="1" x14ac:dyDescent="0.2">
      <c r="A82" s="569" t="str">
        <f>CATEGORÍAS!A10</f>
        <v>05</v>
      </c>
      <c r="B82" s="568" t="str">
        <f>CATEGORÍAS!B10</f>
        <v>Fisiografía</v>
      </c>
      <c r="C82" s="569" t="str">
        <f>SUBCATEGORÍAS!C27</f>
        <v>05.01</v>
      </c>
      <c r="D82" s="566" t="str">
        <f>SUBCATEGORÍAS!D27</f>
        <v>Representación del Relieve</v>
      </c>
      <c r="E82" s="377" t="str">
        <f>ÍNDICE!E83</f>
        <v>CA010</v>
      </c>
      <c r="F82" s="378" t="str">
        <f>ÍNDICE!F83</f>
        <v>Curva de Nivel</v>
      </c>
      <c r="G82" s="192" t="s">
        <v>1084</v>
      </c>
    </row>
    <row r="83" spans="1:7" ht="54.95" customHeight="1" x14ac:dyDescent="0.2">
      <c r="A83" s="570"/>
      <c r="B83" s="568"/>
      <c r="C83" s="570"/>
      <c r="D83" s="566"/>
      <c r="E83" s="377" t="str">
        <f>ÍNDICE!E84</f>
        <v>CA030</v>
      </c>
      <c r="F83" s="378" t="str">
        <f>ÍNDICE!F84</f>
        <v>Punto Acotado/de Cota</v>
      </c>
      <c r="G83" s="192" t="s">
        <v>1085</v>
      </c>
    </row>
    <row r="84" spans="1:7" ht="54.95" customHeight="1" x14ac:dyDescent="0.2">
      <c r="A84" s="570"/>
      <c r="B84" s="568"/>
      <c r="C84" s="569" t="str">
        <f>SUBCATEGORÍAS!C28</f>
        <v>05.02</v>
      </c>
      <c r="D84" s="566" t="str">
        <f>SUBCATEGORÍAS!D28</f>
        <v>Geomorfología</v>
      </c>
      <c r="E84" s="377" t="str">
        <f>ÍNDICE!E85</f>
        <v>DB010</v>
      </c>
      <c r="F84" s="378" t="str">
        <f>ÍNDICE!F85</f>
        <v>Acantilado</v>
      </c>
      <c r="G84" s="192" t="s">
        <v>1086</v>
      </c>
    </row>
    <row r="85" spans="1:7" ht="54.95" customHeight="1" x14ac:dyDescent="0.2">
      <c r="A85" s="570"/>
      <c r="B85" s="568"/>
      <c r="C85" s="570"/>
      <c r="D85" s="566"/>
      <c r="E85" s="377" t="str">
        <f>ÍNDICE!E86</f>
        <v>DB029</v>
      </c>
      <c r="F85" s="378" t="str">
        <f>ÍNDICE!F86</f>
        <v>Entrada de Cueva</v>
      </c>
      <c r="G85" s="192" t="s">
        <v>1087</v>
      </c>
    </row>
    <row r="86" spans="1:7" ht="54.95" customHeight="1" x14ac:dyDescent="0.2">
      <c r="A86" s="570"/>
      <c r="B86" s="568"/>
      <c r="C86" s="570"/>
      <c r="D86" s="566"/>
      <c r="E86" s="377" t="str">
        <f>ÍNDICE!E87</f>
        <v>DB061</v>
      </c>
      <c r="F86" s="378" t="str">
        <f>ÍNDICE!F87</f>
        <v>Grieta</v>
      </c>
      <c r="G86" s="192" t="s">
        <v>1088</v>
      </c>
    </row>
    <row r="87" spans="1:7" ht="54.95" customHeight="1" x14ac:dyDescent="0.2">
      <c r="A87" s="570"/>
      <c r="B87" s="568"/>
      <c r="C87" s="570"/>
      <c r="D87" s="566"/>
      <c r="E87" s="377" t="str">
        <f>ÍNDICE!E88</f>
        <v>DB090</v>
      </c>
      <c r="F87" s="378" t="str">
        <f>ÍNDICE!F88</f>
        <v>Terraplén/Dique</v>
      </c>
      <c r="G87" s="192" t="s">
        <v>1179</v>
      </c>
    </row>
    <row r="88" spans="1:7" ht="54.95" customHeight="1" x14ac:dyDescent="0.2">
      <c r="A88" s="570"/>
      <c r="B88" s="568"/>
      <c r="C88" s="268" t="str">
        <f>SUBCATEGORÍAS!C29</f>
        <v>05.03</v>
      </c>
      <c r="D88" s="193" t="str">
        <f>SUBCATEGORÍAS!D29</f>
        <v>Edafología</v>
      </c>
      <c r="E88" s="377" t="str">
        <f>ÍNDICE!E89</f>
        <v>DA010</v>
      </c>
      <c r="F88" s="378" t="str">
        <f>ÍNDICE!F89</f>
        <v>Característica del Suelo</v>
      </c>
      <c r="G88" s="192" t="s">
        <v>1089</v>
      </c>
    </row>
    <row r="89" spans="1:7" ht="54.95" customHeight="1" x14ac:dyDescent="0.2">
      <c r="A89" s="570"/>
      <c r="B89" s="568"/>
      <c r="C89" s="268" t="str">
        <f>SUBCATEGORÍAS!C30</f>
        <v>05.04</v>
      </c>
      <c r="D89" s="193" t="str">
        <f>SUBCATEGORÍAS!D30</f>
        <v>Sismología y/o Vulcanología</v>
      </c>
      <c r="E89" s="377" t="str">
        <f>ÍNDICE!E90</f>
        <v>DB185</v>
      </c>
      <c r="F89" s="378" t="str">
        <f>ÍNDICE!F90</f>
        <v>Cráter</v>
      </c>
      <c r="G89" s="192" t="s">
        <v>1090</v>
      </c>
    </row>
    <row r="90" spans="1:7" ht="54.95" customHeight="1" x14ac:dyDescent="0.2">
      <c r="A90" s="570"/>
      <c r="B90" s="568"/>
      <c r="C90" s="268" t="str">
        <f>SUBCATEGORÍAS!C31</f>
        <v>05.05</v>
      </c>
      <c r="D90" s="193" t="str">
        <f>SUBCATEGORÍAS!D31</f>
        <v>Glaciares</v>
      </c>
      <c r="E90" s="377" t="str">
        <f>ÍNDICE!E91</f>
        <v>BJ100</v>
      </c>
      <c r="F90" s="378" t="str">
        <f>ÍNDICE!F91</f>
        <v>Límite de Nieve</v>
      </c>
      <c r="G90" s="192" t="s">
        <v>1091</v>
      </c>
    </row>
    <row r="91" spans="1:7" ht="54.95" customHeight="1" x14ac:dyDescent="0.2">
      <c r="A91" s="571" t="str">
        <f>CATEGORÍAS!A11</f>
        <v>06</v>
      </c>
      <c r="B91" s="568" t="str">
        <f>CATEGORÍAS!B11</f>
        <v>Cobertura de la Tierra</v>
      </c>
      <c r="C91" s="268" t="str">
        <f>SUBCATEGORÍAS!C32</f>
        <v>06.01</v>
      </c>
      <c r="D91" s="193" t="str">
        <f>SUBCATEGORÍAS!D32</f>
        <v>Misceláneos</v>
      </c>
      <c r="E91" s="377" t="str">
        <f>ÍNDICE!E92</f>
        <v>ZD020</v>
      </c>
      <c r="F91" s="378" t="str">
        <f>ÍNDICE!F92</f>
        <v>Zona sin Información</v>
      </c>
      <c r="G91" s="192" t="s">
        <v>1092</v>
      </c>
    </row>
    <row r="92" spans="1:7" ht="54.95" customHeight="1" x14ac:dyDescent="0.2">
      <c r="A92" s="573"/>
      <c r="B92" s="568"/>
      <c r="C92" s="571" t="str">
        <f>SUBCATEGORÍAS!C33</f>
        <v>06.02</v>
      </c>
      <c r="D92" s="564" t="str">
        <f>SUBCATEGORÍAS!D33</f>
        <v>Tierras Agropecuarias</v>
      </c>
      <c r="E92" s="377" t="str">
        <f>ÍNDICE!E93</f>
        <v>EA010</v>
      </c>
      <c r="F92" s="378" t="str">
        <f>ÍNDICE!F93</f>
        <v>Cultivo</v>
      </c>
      <c r="G92" s="192" t="s">
        <v>1093</v>
      </c>
    </row>
    <row r="93" spans="1:7" s="236" customFormat="1" ht="54.95" customHeight="1" x14ac:dyDescent="0.2">
      <c r="A93" s="573"/>
      <c r="B93" s="568"/>
      <c r="C93" s="572"/>
      <c r="D93" s="565"/>
      <c r="E93" s="377" t="str">
        <f>ÍNDICE!E94</f>
        <v>EB010</v>
      </c>
      <c r="F93" s="378" t="str">
        <f>ÍNDICE!F94</f>
        <v>Pastizal</v>
      </c>
      <c r="G93" s="192" t="s">
        <v>1095</v>
      </c>
    </row>
    <row r="94" spans="1:7" ht="54.95" customHeight="1" x14ac:dyDescent="0.2">
      <c r="A94" s="573"/>
      <c r="B94" s="568"/>
      <c r="C94" s="569" t="str">
        <f>SUBCATEGORÍAS!C34</f>
        <v>06.03</v>
      </c>
      <c r="D94" s="566" t="str">
        <f>SUBCATEGORÍAS!D34</f>
        <v>Tierras Arbustivas y Herbáceas</v>
      </c>
      <c r="E94" s="377" t="str">
        <f>ÍNDICE!E95</f>
        <v>FB002</v>
      </c>
      <c r="F94" s="378" t="str">
        <f>ÍNDICE!F95</f>
        <v>Páramo</v>
      </c>
      <c r="G94" s="192" t="s">
        <v>1094</v>
      </c>
    </row>
    <row r="95" spans="1:7" ht="54.95" customHeight="1" x14ac:dyDescent="0.2">
      <c r="A95" s="573"/>
      <c r="B95" s="568"/>
      <c r="C95" s="570"/>
      <c r="D95" s="566"/>
      <c r="E95" s="377" t="str">
        <f>ÍNDICE!E96</f>
        <v>EB020</v>
      </c>
      <c r="F95" s="378" t="str">
        <f>ÍNDICE!F96</f>
        <v>Vegetación Arbustiva</v>
      </c>
      <c r="G95" s="192" t="s">
        <v>1096</v>
      </c>
    </row>
    <row r="96" spans="1:7" ht="66.75" customHeight="1" x14ac:dyDescent="0.2">
      <c r="A96" s="573"/>
      <c r="B96" s="568"/>
      <c r="C96" s="268" t="str">
        <f>SUBCATEGORÍAS!C35</f>
        <v>06.04</v>
      </c>
      <c r="D96" s="193" t="str">
        <f>SUBCATEGORÍAS!D35</f>
        <v>Tierras Forestales</v>
      </c>
      <c r="E96" s="377" t="str">
        <f>ÍNDICE!E97</f>
        <v>EC015</v>
      </c>
      <c r="F96" s="378" t="str">
        <f>ÍNDICE!F97</f>
        <v>Bosque</v>
      </c>
      <c r="G96" s="196" t="s">
        <v>1341</v>
      </c>
    </row>
    <row r="97" spans="1:7" ht="54.95" customHeight="1" x14ac:dyDescent="0.2">
      <c r="A97" s="572"/>
      <c r="B97" s="568"/>
      <c r="C97" s="268" t="str">
        <f>SUBCATEGORÍAS!C36</f>
        <v>06.05</v>
      </c>
      <c r="D97" s="193" t="str">
        <f>SUBCATEGORÍAS!D36</f>
        <v>Eriales</v>
      </c>
      <c r="E97" s="377" t="str">
        <f>ÍNDICE!E98</f>
        <v>EE020</v>
      </c>
      <c r="F97" s="378" t="str">
        <f>ÍNDICE!F98</f>
        <v>Erial</v>
      </c>
      <c r="G97" s="195" t="s">
        <v>1097</v>
      </c>
    </row>
    <row r="98" spans="1:7" ht="54.95" customHeight="1" x14ac:dyDescent="0.2">
      <c r="A98" s="268" t="str">
        <f>CATEGORÍAS!A12</f>
        <v>07</v>
      </c>
      <c r="B98" s="91" t="str">
        <f>CATEGORÍAS!B12</f>
        <v>Biota</v>
      </c>
      <c r="C98" s="268" t="str">
        <f>SUBCATEGORÍAS!C37</f>
        <v>07.01</v>
      </c>
      <c r="D98" s="193" t="str">
        <f>SUBCATEGORÍAS!D37</f>
        <v>Ecosistemas</v>
      </c>
      <c r="E98" s="377" t="str">
        <f>ÍNDICE!E99</f>
        <v>ED020</v>
      </c>
      <c r="F98" s="378" t="str">
        <f>ÍNDICE!F99</f>
        <v>Humedal</v>
      </c>
      <c r="G98" s="192" t="s">
        <v>1308</v>
      </c>
    </row>
    <row r="99" spans="1:7" ht="54.95" customHeight="1" x14ac:dyDescent="0.2">
      <c r="A99" s="569" t="str">
        <f>CATEGORÍAS!A13</f>
        <v>08</v>
      </c>
      <c r="B99" s="568" t="str">
        <f>CATEGORÍAS!B13</f>
        <v>Demarcación</v>
      </c>
      <c r="C99" s="268" t="str">
        <f>SUBCATEGORÍAS!C38</f>
        <v>08.01</v>
      </c>
      <c r="D99" s="193" t="str">
        <f>SUBCATEGORÍAS!D38</f>
        <v>Límite Político Administrativo</v>
      </c>
      <c r="E99" s="377" t="str">
        <f>ÍNDICE!E100</f>
        <v>HA001</v>
      </c>
      <c r="F99" s="378" t="str">
        <f>ÍNDICE!F100</f>
        <v>Límite Político Internacional</v>
      </c>
      <c r="G99" s="192" t="s">
        <v>1098</v>
      </c>
    </row>
    <row r="100" spans="1:7" ht="54.95" customHeight="1" x14ac:dyDescent="0.2">
      <c r="A100" s="570"/>
      <c r="B100" s="568"/>
      <c r="C100" s="569" t="str">
        <f>SUBCATEGORÍAS!C39</f>
        <v>08.02</v>
      </c>
      <c r="D100" s="566" t="str">
        <f>SUBCATEGORÍAS!D39</f>
        <v>Linderos de Propiedad</v>
      </c>
      <c r="E100" s="377" t="str">
        <f>ÍNDICE!E101</f>
        <v>ZB030</v>
      </c>
      <c r="F100" s="378" t="str">
        <f>ÍNDICE!F101</f>
        <v>Hito</v>
      </c>
      <c r="G100" s="192" t="s">
        <v>1099</v>
      </c>
    </row>
    <row r="101" spans="1:7" ht="54.95" customHeight="1" x14ac:dyDescent="0.2">
      <c r="A101" s="570"/>
      <c r="B101" s="568"/>
      <c r="C101" s="570"/>
      <c r="D101" s="566"/>
      <c r="E101" s="377" t="str">
        <f>ÍNDICE!E102</f>
        <v>ZB060</v>
      </c>
      <c r="F101" s="378" t="str">
        <f>ÍNDICE!F102</f>
        <v>Vértice Geodésico</v>
      </c>
      <c r="G101" s="192" t="s">
        <v>1100</v>
      </c>
    </row>
    <row r="102" spans="1:7" ht="54.95" customHeight="1" x14ac:dyDescent="0.2">
      <c r="A102" s="569" t="str">
        <f>CATEGORÍAS!A14</f>
        <v>09</v>
      </c>
      <c r="B102" s="568" t="str">
        <f>CATEGORÍAS!B14</f>
        <v>Aeronaútica</v>
      </c>
      <c r="C102" s="569" t="str">
        <f>SUBCATEGORÍAS!C40</f>
        <v>09.01</v>
      </c>
      <c r="D102" s="566" t="str">
        <f>SUBCATEGORÍAS!D40</f>
        <v>Aeropuertos y Superficies de Iluminación y/o Movimiento</v>
      </c>
      <c r="E102" s="377" t="str">
        <f>ÍNDICE!E103</f>
        <v>GB005</v>
      </c>
      <c r="F102" s="378" t="str">
        <f>ÍNDICE!F103</f>
        <v>Aeropuerto</v>
      </c>
      <c r="G102" s="192" t="s">
        <v>1101</v>
      </c>
    </row>
    <row r="103" spans="1:7" ht="54.95" customHeight="1" x14ac:dyDescent="0.2">
      <c r="A103" s="570"/>
      <c r="B103" s="568"/>
      <c r="C103" s="570"/>
      <c r="D103" s="566"/>
      <c r="E103" s="377" t="str">
        <f>ÍNDICE!E104</f>
        <v>GB015</v>
      </c>
      <c r="F103" s="378" t="str">
        <f>ÍNDICE!F104</f>
        <v>Estacionamiento de Aeronaves</v>
      </c>
      <c r="G103" s="192" t="s">
        <v>1102</v>
      </c>
    </row>
    <row r="104" spans="1:7" ht="54.95" customHeight="1" x14ac:dyDescent="0.2">
      <c r="A104" s="570"/>
      <c r="B104" s="568"/>
      <c r="C104" s="570"/>
      <c r="D104" s="566"/>
      <c r="E104" s="377" t="str">
        <f>ÍNDICE!E105</f>
        <v>GB035</v>
      </c>
      <c r="F104" s="378" t="str">
        <f>ÍNDICE!F105</f>
        <v>Helipuerto</v>
      </c>
      <c r="G104" s="192" t="s">
        <v>1103</v>
      </c>
    </row>
    <row r="105" spans="1:7" ht="54.95" customHeight="1" x14ac:dyDescent="0.2">
      <c r="A105" s="570"/>
      <c r="B105" s="568"/>
      <c r="C105" s="570"/>
      <c r="D105" s="566"/>
      <c r="E105" s="377" t="str">
        <f>ÍNDICE!E106</f>
        <v>GB055</v>
      </c>
      <c r="F105" s="378" t="str">
        <f>ÍNDICE!F106</f>
        <v>Pista de Aterrizaje</v>
      </c>
      <c r="G105" s="192" t="s">
        <v>1104</v>
      </c>
    </row>
    <row r="106" spans="1:7" ht="54.95" customHeight="1" x14ac:dyDescent="0.2">
      <c r="A106" s="570"/>
      <c r="B106" s="568"/>
      <c r="C106" s="570"/>
      <c r="D106" s="566"/>
      <c r="E106" s="377" t="str">
        <f>ÍNDICE!E107</f>
        <v>GB075</v>
      </c>
      <c r="F106" s="378" t="str">
        <f>ÍNDICE!F107</f>
        <v>Pista de Rodadura</v>
      </c>
      <c r="G106" s="192" t="s">
        <v>1105</v>
      </c>
    </row>
    <row r="107" spans="1:7" ht="54.95" customHeight="1" x14ac:dyDescent="0.2">
      <c r="A107" s="269" t="str">
        <f>NUEVE</f>
        <v>10</v>
      </c>
      <c r="B107" s="92" t="str">
        <f>CATEGORÍAS!B15</f>
        <v>Militar</v>
      </c>
      <c r="C107" s="268" t="str">
        <f>SUBCATEGORÍAS!C41</f>
        <v>10.01</v>
      </c>
      <c r="D107" s="193" t="str">
        <f>SUBCATEGORÍAS!D41</f>
        <v>Infraestructura para Defensa y Operaciones</v>
      </c>
      <c r="E107" s="380" t="str">
        <f>ÍNDICE!E108</f>
        <v>SU001</v>
      </c>
      <c r="F107" s="381" t="str">
        <f>ÍNDICE!F108</f>
        <v>Instalación Militar</v>
      </c>
      <c r="G107" s="197" t="s">
        <v>1155</v>
      </c>
    </row>
    <row r="108" spans="1:7" ht="54.95" customHeight="1" x14ac:dyDescent="0.2">
      <c r="A108" s="270" t="str">
        <f>VEINTEYUNO</f>
        <v>21</v>
      </c>
      <c r="B108" s="91" t="str">
        <f>CATEGORÍAS!B16</f>
        <v>Toponimia</v>
      </c>
      <c r="C108" s="268" t="str">
        <f>SUBCATEGORÍAS!C42</f>
        <v>21.01</v>
      </c>
      <c r="D108" s="193" t="str">
        <f>SUBCATEGORÍAS!D42</f>
        <v>Nombres</v>
      </c>
      <c r="E108" s="377" t="str">
        <f>ÍNDICE!E109</f>
        <v>ZI015</v>
      </c>
      <c r="F108" s="378" t="str">
        <f>ÍNDICE!F109</f>
        <v>Colección de Nombres Geográficos</v>
      </c>
      <c r="G108" s="192" t="s">
        <v>1156</v>
      </c>
    </row>
    <row r="109" spans="1:7" ht="20.25" x14ac:dyDescent="0.2">
      <c r="D109" s="17"/>
      <c r="E109" s="57"/>
      <c r="F109" s="71"/>
      <c r="G109" s="35"/>
    </row>
    <row r="110" spans="1:7" hidden="1" x14ac:dyDescent="0.2"/>
    <row r="111" spans="1:7" hidden="1" x14ac:dyDescent="0.2"/>
    <row r="112" spans="1:7" hidden="1" x14ac:dyDescent="0.2"/>
  </sheetData>
  <sheetProtection sheet="1" objects="1" scenarios="1"/>
  <mergeCells count="57">
    <mergeCell ref="A3:G3"/>
    <mergeCell ref="D17:D18"/>
    <mergeCell ref="C17:C18"/>
    <mergeCell ref="D11:D14"/>
    <mergeCell ref="D8:D10"/>
    <mergeCell ref="C8:C10"/>
    <mergeCell ref="C11:C14"/>
    <mergeCell ref="A5:A18"/>
    <mergeCell ref="B5:B18"/>
    <mergeCell ref="C5:C7"/>
    <mergeCell ref="D5:D7"/>
    <mergeCell ref="A43:A56"/>
    <mergeCell ref="B43:B56"/>
    <mergeCell ref="C44:C46"/>
    <mergeCell ref="D44:D46"/>
    <mergeCell ref="C50:C56"/>
    <mergeCell ref="D50:D56"/>
    <mergeCell ref="C48:C49"/>
    <mergeCell ref="D48:D49"/>
    <mergeCell ref="A19:A42"/>
    <mergeCell ref="B19:B42"/>
    <mergeCell ref="C24:C29"/>
    <mergeCell ref="C32:C42"/>
    <mergeCell ref="D32:D42"/>
    <mergeCell ref="D24:D29"/>
    <mergeCell ref="D19:D23"/>
    <mergeCell ref="C19:C23"/>
    <mergeCell ref="C30:C31"/>
    <mergeCell ref="D30:D31"/>
    <mergeCell ref="A57:A81"/>
    <mergeCell ref="B57:B81"/>
    <mergeCell ref="C84:C87"/>
    <mergeCell ref="B91:B97"/>
    <mergeCell ref="A82:A90"/>
    <mergeCell ref="B82:B90"/>
    <mergeCell ref="C82:C83"/>
    <mergeCell ref="C94:C95"/>
    <mergeCell ref="C57:C58"/>
    <mergeCell ref="A99:A101"/>
    <mergeCell ref="B99:B101"/>
    <mergeCell ref="C92:C93"/>
    <mergeCell ref="A91:A97"/>
    <mergeCell ref="D102:D106"/>
    <mergeCell ref="A102:A106"/>
    <mergeCell ref="B102:B106"/>
    <mergeCell ref="C102:C106"/>
    <mergeCell ref="D57:D58"/>
    <mergeCell ref="D100:D101"/>
    <mergeCell ref="D94:D95"/>
    <mergeCell ref="C59:C62"/>
    <mergeCell ref="D92:D93"/>
    <mergeCell ref="C66:C81"/>
    <mergeCell ref="C100:C101"/>
    <mergeCell ref="D82:D83"/>
    <mergeCell ref="D84:D87"/>
    <mergeCell ref="D66:D81"/>
    <mergeCell ref="D59:D62"/>
  </mergeCells>
  <phoneticPr fontId="49" type="noConversion"/>
  <hyperlinks>
    <hyperlink ref="F5" location="ATRIBUTOS!F6" display="ATRIBUTOS!F6"/>
    <hyperlink ref="F6" location="ATRIBUTOS!F10" display="ATRIBUTOS!F10"/>
    <hyperlink ref="F7" location="ATRIBUTOS!F14" display="ATRIBUTOS!F14"/>
    <hyperlink ref="F8" location="ATRIBUTOS!F17" display="ATRIBUTOS!F17"/>
    <hyperlink ref="F9" location="ATRIBUTOS!F19" display="ATRIBUTOS!F19"/>
    <hyperlink ref="F10" location="ATRIBUTOS!F23" display="ATRIBUTOS!F23"/>
    <hyperlink ref="F11" location="ATRIBUTOS!F24" display="ATRIBUTOS!F24"/>
    <hyperlink ref="F12" location="ATRIBUTOS!F27" display="ATRIBUTOS!F27"/>
    <hyperlink ref="F13" location="ATRIBUTOS!F28" display="ATRIBUTOS!F28"/>
    <hyperlink ref="F14" location="ATRIBUTOS!F29" display="ATRIBUTOS!F29"/>
    <hyperlink ref="F15" location="ATRIBUTOS!F32" display="ATRIBUTOS!F32"/>
    <hyperlink ref="F16" location="ATRIBUTOS!F35" display="ATRIBUTOS!F35"/>
    <hyperlink ref="F17" location="ATRIBUTOS!F37" display="ATRIBUTOS!F37"/>
    <hyperlink ref="F18" location="ATRIBUTOS!F38" display="ATRIBUTOS!F38"/>
    <hyperlink ref="F19" location="ATRIBUTOS!F40" display="ATRIBUTOS!F40"/>
    <hyperlink ref="F20" location="ATRIBUTOS!F42" display="ATRIBUTOS!F42"/>
    <hyperlink ref="F21" location="ATRIBUTOS!F47" display="ATRIBUTOS!F47"/>
    <hyperlink ref="F22" location="ATRIBUTOS!F50" display="ATRIBUTOS!F50"/>
    <hyperlink ref="F23" location="ATRIBUTOS!F55" display="ATRIBUTOS!F55"/>
    <hyperlink ref="F24" location="ATRIBUTOS!F61" display="ATRIBUTOS!F61"/>
    <hyperlink ref="F25" location="ATRIBUTOS!F63" display="ATRIBUTOS!F63"/>
    <hyperlink ref="F26" location="ATRIBUTOS!F66" display="ATRIBUTOS!F66"/>
    <hyperlink ref="F27" location="ATRIBUTOS!F68" display="ATRIBUTOS!F68"/>
    <hyperlink ref="F28" location="ATRIBUTOS!F70" display="ATRIBUTOS!F70"/>
    <hyperlink ref="F29" location="ATRIBUTOS!F73" display="ATRIBUTOS!F73"/>
    <hyperlink ref="F30" location="ATRIBUTOS!F76" display="ATRIBUTOS!F76"/>
    <hyperlink ref="F31" location="ATRIBUTOS!F78" display="ATRIBUTOS!F78"/>
    <hyperlink ref="F32" location="ATRIBUTOS!F82" display="ATRIBUTOS!F82"/>
    <hyperlink ref="F33" location="ATRIBUTOS!F86" display="ATRIBUTOS!F86"/>
    <hyperlink ref="F34" location="ATRIBUTOS!F88" display="ATRIBUTOS!F88"/>
    <hyperlink ref="F35" location="ATRIBUTOS!F90" display="ATRIBUTOS!F90"/>
    <hyperlink ref="F36" location="ATRIBUTOS!F92" display="ATRIBUTOS!F92"/>
    <hyperlink ref="F37" location="ATRIBUTOS!F94" display="ATRIBUTOS!F94"/>
    <hyperlink ref="F38" location="ATRIBUTOS!F95" display="ATRIBUTOS!F95"/>
    <hyperlink ref="F39" location="ATRIBUTOS!F98" display="ATRIBUTOS!F98"/>
    <hyperlink ref="F40" location="ATRIBUTOS!F100" display="ATRIBUTOS!F100"/>
    <hyperlink ref="F41" location="ATRIBUTOS!F102" display="ATRIBUTOS!F102"/>
    <hyperlink ref="F43" location="ATRIBUTOS!F106" display="ATRIBUTOS!F106"/>
    <hyperlink ref="F44" location="ATRIBUTOS!F113" display="ATRIBUTOS!F113"/>
    <hyperlink ref="F45" location="ATRIBUTOS!F115" display="ATRIBUTOS!F115"/>
    <hyperlink ref="F46" location="ATRIBUTOS!F117" display="ATRIBUTOS!F117"/>
    <hyperlink ref="F47" location="ATRIBUTOS!F130" display="ATRIBUTOS!F130"/>
    <hyperlink ref="F48" location="ATRIBUTOS!F132" display="ATRIBUTOS!F132"/>
    <hyperlink ref="F49" location="ATRIBUTOS!F136" display="ATRIBUTOS!F136"/>
    <hyperlink ref="F50" location="ATRIBUTOS!F138" display="ATRIBUTOS!F138"/>
    <hyperlink ref="F51" location="ATRIBUTOS!F139" display="ATRIBUTOS!F139"/>
    <hyperlink ref="F52" location="ATRIBUTOS!F142" display="ATRIBUTOS!F142"/>
    <hyperlink ref="F53" location="ATRIBUTOS!F146" display="ATRIBUTOS!F146"/>
    <hyperlink ref="F54" location="ATRIBUTOS!F148" display="ATRIBUTOS!F148"/>
    <hyperlink ref="F55" location="ATRIBUTOS!F150" display="ATRIBUTOS!F150"/>
    <hyperlink ref="F56" location="ATRIBUTOS!F153" display="ATRIBUTOS!F153"/>
    <hyperlink ref="F57" location="ATRIBUTOS!F157" display="ATRIBUTOS!F157"/>
    <hyperlink ref="F59" location="ATRIBUTOS!F162" display="ATRIBUTOS!F162"/>
    <hyperlink ref="F60" location="ATRIBUTOS!F164" display="ATRIBUTOS!F164"/>
    <hyperlink ref="F61" location="ATRIBUTOS!F166" display="ATRIBUTOS!F166"/>
    <hyperlink ref="F62" location="ATRIBUTOS!F168" display="ATRIBUTOS!F168"/>
    <hyperlink ref="F63" location="ATRIBUTOS!F169" display="ATRIBUTOS!F169"/>
    <hyperlink ref="F64" location="ATRIBUTOS!F171" display="ATRIBUTOS!F171"/>
    <hyperlink ref="F65" location="ATRIBUTOS!F172" display="ATRIBUTOS!F172"/>
    <hyperlink ref="F66" location="ATRIBUTOS!F176" display="ATRIBUTOS!F176"/>
    <hyperlink ref="F67" location="ATRIBUTOS!F180" display="ATRIBUTOS!F180"/>
    <hyperlink ref="F68" location="ATRIBUTOS!F185" display="ATRIBUTOS!F185"/>
    <hyperlink ref="F69" location="ATRIBUTOS!F186" display="ATRIBUTOS!F186"/>
    <hyperlink ref="F70" location="ATRIBUTOS!F187" display="ATRIBUTOS!F187"/>
    <hyperlink ref="F71" location="ATRIBUTOS!F190" display="ATRIBUTOS!F190"/>
    <hyperlink ref="F72" location="ATRIBUTOS!F191" display="ATRIBUTOS!F191"/>
    <hyperlink ref="F73" location="ATRIBUTOS!F194" display="ATRIBUTOS!F194"/>
    <hyperlink ref="F74" location="ATRIBUTOS!F196" display="ATRIBUTOS!F196"/>
    <hyperlink ref="F75" location="ATRIBUTOS!F198" display="ATRIBUTOS!F198"/>
    <hyperlink ref="F76" location="ATRIBUTOS!F203" display="ATRIBUTOS!F203"/>
    <hyperlink ref="F77" location="ATRIBUTOS!F205" display="ATRIBUTOS!F205"/>
    <hyperlink ref="F78" location="ATRIBUTOS!F207" display="ATRIBUTOS!F207"/>
    <hyperlink ref="F79" location="ATRIBUTOS!F209" display="ATRIBUTOS!F209"/>
    <hyperlink ref="F80" location="ATRIBUTOS!F214" display="ATRIBUTOS!F214"/>
    <hyperlink ref="F81" location="ATRIBUTOS!F215" display="ATRIBUTOS!F215"/>
    <hyperlink ref="F82" location="ATRIBUTOS!F216" display="ATRIBUTOS!F216"/>
    <hyperlink ref="F83" location="ATRIBUTOS!F221" display="ATRIBUTOS!F221"/>
    <hyperlink ref="F84" location="ATRIBUTOS!F225" display="ATRIBUTOS!F225"/>
    <hyperlink ref="F85" location="ATRIBUTOS!F227" display="ATRIBUTOS!F227"/>
    <hyperlink ref="F86" location="ATRIBUTOS!F229" display="ATRIBUTOS!F229"/>
    <hyperlink ref="F87" location="ATRIBUTOS!F231" display="ATRIBUTOS!F231"/>
    <hyperlink ref="F88" location="ATRIBUTOS!F233" display="ATRIBUTOS!F233"/>
    <hyperlink ref="F89" location="ATRIBUTOS!F235" display="ATRIBUTOS!F235"/>
    <hyperlink ref="F90" location="ATRIBUTOS!F237" display="ATRIBUTOS!F237"/>
    <hyperlink ref="F91" location="ATRIBUTOS!F238" display="ATRIBUTOS!F238"/>
    <hyperlink ref="F92" location="ATRIBUTOS!F239" display="ATRIBUTOS!F239"/>
    <hyperlink ref="F94" location="ATRIBUTOS!F241" display="ATRIBUTOS!F241"/>
    <hyperlink ref="F95" location="ATRIBUTOS!F242" display="ATRIBUTOS!F242"/>
    <hyperlink ref="F96" location="ATRIBUTOS!F243" display="ATRIBUTOS!F243"/>
    <hyperlink ref="F97" location="ATRIBUTOS!F244" display="ATRIBUTOS!F244"/>
    <hyperlink ref="F98" location="ATRIBUTOS!F245" display="ATRIBUTOS!F245"/>
    <hyperlink ref="F99" location="ATRIBUTOS!F248" display="ATRIBUTOS!F248"/>
    <hyperlink ref="F100" location="ATRIBUTOS!F254" display="ATRIBUTOS!F254"/>
    <hyperlink ref="F101" location="ATRIBUTOS!F258" display="ATRIBUTOS!F258"/>
    <hyperlink ref="F102" location="ATRIBUTOS!F263" display="ATRIBUTOS!F263"/>
    <hyperlink ref="F103" location="ATRIBUTOS!F268" display="ATRIBUTOS!F268"/>
    <hyperlink ref="F104" location="ATRIBUTOS!F270" display="ATRIBUTOS!F270"/>
    <hyperlink ref="F105" location="ATRIBUTOS!F274" display="ATRIBUTOS!F274"/>
    <hyperlink ref="F106" location="ATRIBUTOS!F278" display="ATRIBUTOS!F278"/>
    <hyperlink ref="F107" location="ATRIBUTOS!F280" display="ATRIBUTOS!F280"/>
    <hyperlink ref="F108" location="ATRIBUTOS!F283" display="ATRIBUTOS!F283"/>
    <hyperlink ref="F58" location="ATRIBUTOS!F161" display="ATRIBUTOS!F161"/>
    <hyperlink ref="F93" location="ATRIBUTOS!F240" display="ATRIBUTOS!F240"/>
    <hyperlink ref="F42" location="ATRIBUTOS!F104" display="ATRIBUTOS!F104"/>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L376"/>
  <sheetViews>
    <sheetView showGridLines="0" showRowColHeaders="0" zoomScale="70" zoomScaleNormal="70" workbookViewId="0">
      <pane ySplit="5" topLeftCell="A133" activePane="bottomLeft" state="frozen"/>
      <selection pane="bottomLeft" activeCell="J140" sqref="J140"/>
    </sheetView>
  </sheetViews>
  <sheetFormatPr baseColWidth="10" defaultColWidth="11.5703125" defaultRowHeight="15.75" x14ac:dyDescent="0.2"/>
  <cols>
    <col min="1" max="1" width="16.85546875" style="20" customWidth="1"/>
    <col min="2" max="2" width="30.85546875" style="89" customWidth="1"/>
    <col min="3" max="3" width="8.7109375" style="21" customWidth="1"/>
    <col min="4" max="4" width="35.5703125" style="84" customWidth="1"/>
    <col min="5" max="5" width="14" style="20" customWidth="1"/>
    <col min="6" max="6" width="48.28515625" style="87" customWidth="1"/>
    <col min="7" max="7" width="23.5703125" style="22" customWidth="1"/>
    <col min="8" max="8" width="65.85546875" style="23" customWidth="1"/>
    <col min="9" max="16384" width="11.5703125" style="16"/>
  </cols>
  <sheetData>
    <row r="1" spans="1:8" ht="27" customHeight="1" x14ac:dyDescent="0.25">
      <c r="A1" s="36"/>
      <c r="F1"/>
    </row>
    <row r="2" spans="1:8" ht="112.5" customHeight="1" x14ac:dyDescent="0.25">
      <c r="A2" s="36"/>
    </row>
    <row r="3" spans="1:8" s="18" customFormat="1" ht="52.5" customHeight="1" x14ac:dyDescent="0.2">
      <c r="A3" s="577" t="str">
        <f>'OBJETOS '!A3:G3</f>
        <v>CATÁLOGO DE OBJETOS GEOGRÁFICOS DEL INSTITUTO GEOGRÁFICO MILITAR</v>
      </c>
      <c r="B3" s="578"/>
      <c r="C3" s="578"/>
      <c r="D3" s="578"/>
      <c r="E3" s="578"/>
      <c r="F3" s="578"/>
      <c r="G3" s="578"/>
      <c r="H3" s="579"/>
    </row>
    <row r="4" spans="1:8" s="18" customFormat="1" ht="36.75" customHeight="1" x14ac:dyDescent="0.2">
      <c r="A4" s="626" t="str">
        <f>SUBCATEGORÍAS!A4</f>
        <v>Haga clic una sola vez, para seguir al hipervínculo.
Haga clic y mantenga presionado el botón, para seleccionar la celda.</v>
      </c>
      <c r="B4" s="627"/>
      <c r="C4" s="627"/>
      <c r="D4" s="627"/>
      <c r="E4" s="627"/>
      <c r="F4" s="627"/>
      <c r="G4" s="627"/>
      <c r="H4" s="628"/>
    </row>
    <row r="5" spans="1:8" s="24" customFormat="1" ht="49.5" customHeight="1" x14ac:dyDescent="0.2">
      <c r="A5" s="202" t="s">
        <v>112</v>
      </c>
      <c r="B5" s="202" t="s">
        <v>111</v>
      </c>
      <c r="C5" s="203" t="s">
        <v>112</v>
      </c>
      <c r="D5" s="204" t="s">
        <v>343</v>
      </c>
      <c r="E5" s="205" t="s">
        <v>1189</v>
      </c>
      <c r="F5" s="206" t="s">
        <v>344</v>
      </c>
      <c r="G5" s="206" t="s">
        <v>1190</v>
      </c>
      <c r="H5" s="205" t="s">
        <v>293</v>
      </c>
    </row>
    <row r="6" spans="1:8" s="24" customFormat="1" ht="49.5" customHeight="1" x14ac:dyDescent="0.2">
      <c r="A6" s="632" t="str">
        <f>CATEGORÍAS!A6</f>
        <v>01</v>
      </c>
      <c r="B6" s="630" t="str">
        <f>CATEGORÍAS!B6</f>
        <v>Infraestructura de Industrias y Servicios</v>
      </c>
      <c r="C6" s="582" t="str">
        <f>SUBCATEGORÍAS!C6</f>
        <v>01.01</v>
      </c>
      <c r="D6" s="584" t="str">
        <f>SUBCATEGORÍAS!D6</f>
        <v>Extracción</v>
      </c>
      <c r="E6" s="585" t="str">
        <f>'OBJETOS '!E5</f>
        <v>AA012</v>
      </c>
      <c r="F6" s="629" t="str">
        <f>'OBJETOS '!F5</f>
        <v>Cantera</v>
      </c>
      <c r="G6" s="208" t="s">
        <v>237</v>
      </c>
      <c r="H6" s="201" t="s">
        <v>238</v>
      </c>
    </row>
    <row r="7" spans="1:8" s="24" customFormat="1" ht="49.5" customHeight="1" x14ac:dyDescent="0.2">
      <c r="A7" s="633"/>
      <c r="B7" s="631"/>
      <c r="C7" s="583"/>
      <c r="D7" s="584"/>
      <c r="E7" s="585"/>
      <c r="F7" s="629"/>
      <c r="G7" s="208" t="s">
        <v>239</v>
      </c>
      <c r="H7" s="201" t="s">
        <v>544</v>
      </c>
    </row>
    <row r="8" spans="1:8" s="24" customFormat="1" ht="49.5" customHeight="1" x14ac:dyDescent="0.2">
      <c r="A8" s="633"/>
      <c r="B8" s="631"/>
      <c r="C8" s="583"/>
      <c r="D8" s="584"/>
      <c r="E8" s="585"/>
      <c r="F8" s="629"/>
      <c r="G8" s="208" t="s">
        <v>164</v>
      </c>
      <c r="H8" s="201" t="s">
        <v>580</v>
      </c>
    </row>
    <row r="9" spans="1:8" s="24" customFormat="1" ht="49.5" customHeight="1" x14ac:dyDescent="0.2">
      <c r="A9" s="633"/>
      <c r="B9" s="631"/>
      <c r="C9" s="583"/>
      <c r="D9" s="584"/>
      <c r="E9" s="585"/>
      <c r="F9" s="629"/>
      <c r="G9" s="208" t="s">
        <v>165</v>
      </c>
      <c r="H9" s="201" t="s">
        <v>166</v>
      </c>
    </row>
    <row r="10" spans="1:8" s="25" customFormat="1" ht="39.950000000000003" customHeight="1" x14ac:dyDescent="0.2">
      <c r="A10" s="633"/>
      <c r="B10" s="631"/>
      <c r="C10" s="583"/>
      <c r="D10" s="584"/>
      <c r="E10" s="585" t="str">
        <f>'OBJETOS '!E6</f>
        <v>AA010</v>
      </c>
      <c r="F10" s="588" t="str">
        <f>'OBJETOS '!F6</f>
        <v>Mina</v>
      </c>
      <c r="G10" s="208" t="s">
        <v>237</v>
      </c>
      <c r="H10" s="201" t="s">
        <v>238</v>
      </c>
    </row>
    <row r="11" spans="1:8" s="25" customFormat="1" ht="39.950000000000003" customHeight="1" x14ac:dyDescent="0.2">
      <c r="A11" s="633"/>
      <c r="B11" s="631"/>
      <c r="C11" s="583"/>
      <c r="D11" s="584"/>
      <c r="E11" s="585"/>
      <c r="F11" s="588"/>
      <c r="G11" s="208" t="s">
        <v>239</v>
      </c>
      <c r="H11" s="201" t="s">
        <v>544</v>
      </c>
    </row>
    <row r="12" spans="1:8" s="25" customFormat="1" ht="39.950000000000003" customHeight="1" x14ac:dyDescent="0.2">
      <c r="A12" s="633"/>
      <c r="B12" s="631"/>
      <c r="C12" s="583"/>
      <c r="D12" s="584"/>
      <c r="E12" s="585"/>
      <c r="F12" s="588"/>
      <c r="G12" s="208" t="s">
        <v>164</v>
      </c>
      <c r="H12" s="201" t="s">
        <v>580</v>
      </c>
    </row>
    <row r="13" spans="1:8" s="25" customFormat="1" ht="39.950000000000003" customHeight="1" x14ac:dyDescent="0.2">
      <c r="A13" s="633"/>
      <c r="B13" s="631"/>
      <c r="C13" s="583"/>
      <c r="D13" s="584"/>
      <c r="E13" s="585"/>
      <c r="F13" s="588"/>
      <c r="G13" s="208" t="s">
        <v>165</v>
      </c>
      <c r="H13" s="201" t="s">
        <v>166</v>
      </c>
    </row>
    <row r="14" spans="1:8" s="25" customFormat="1" ht="39.950000000000003" customHeight="1" x14ac:dyDescent="0.2">
      <c r="A14" s="633"/>
      <c r="B14" s="631"/>
      <c r="C14" s="583"/>
      <c r="D14" s="584"/>
      <c r="E14" s="585" t="str">
        <f>'OBJETOS '!E7</f>
        <v>AA050</v>
      </c>
      <c r="F14" s="588" t="str">
        <f>'OBJETOS '!F7</f>
        <v>Pozo</v>
      </c>
      <c r="G14" s="208" t="s">
        <v>237</v>
      </c>
      <c r="H14" s="201" t="s">
        <v>238</v>
      </c>
    </row>
    <row r="15" spans="1:8" s="25" customFormat="1" ht="39.950000000000003" customHeight="1" x14ac:dyDescent="0.2">
      <c r="A15" s="633"/>
      <c r="B15" s="631"/>
      <c r="C15" s="583"/>
      <c r="D15" s="584"/>
      <c r="E15" s="585"/>
      <c r="F15" s="588"/>
      <c r="G15" s="208" t="s">
        <v>164</v>
      </c>
      <c r="H15" s="201" t="s">
        <v>580</v>
      </c>
    </row>
    <row r="16" spans="1:8" s="25" customFormat="1" ht="39.950000000000003" customHeight="1" x14ac:dyDescent="0.2">
      <c r="A16" s="633"/>
      <c r="B16" s="631"/>
      <c r="C16" s="583"/>
      <c r="D16" s="584"/>
      <c r="E16" s="585"/>
      <c r="F16" s="588"/>
      <c r="G16" s="208" t="s">
        <v>165</v>
      </c>
      <c r="H16" s="201" t="s">
        <v>166</v>
      </c>
    </row>
    <row r="17" spans="1:8" s="25" customFormat="1" ht="39.950000000000003" customHeight="1" x14ac:dyDescent="0.2">
      <c r="A17" s="633"/>
      <c r="B17" s="631"/>
      <c r="C17" s="582" t="str">
        <f>SUBCATEGORÍAS!C7</f>
        <v>01.02</v>
      </c>
      <c r="D17" s="584" t="str">
        <f>SUBCATEGORÍAS!D7</f>
        <v>Fabricación y/o Procesamiento</v>
      </c>
      <c r="E17" s="585" t="str">
        <f>'OBJETOS '!E8</f>
        <v>AC040</v>
      </c>
      <c r="F17" s="588" t="str">
        <f>'OBJETOS '!F8</f>
        <v>Instalación Petrolífera y/o Gas</v>
      </c>
      <c r="G17" s="208" t="s">
        <v>237</v>
      </c>
      <c r="H17" s="201" t="s">
        <v>238</v>
      </c>
    </row>
    <row r="18" spans="1:8" s="25" customFormat="1" ht="39.950000000000003" customHeight="1" x14ac:dyDescent="0.2">
      <c r="A18" s="633"/>
      <c r="B18" s="631"/>
      <c r="C18" s="583"/>
      <c r="D18" s="584"/>
      <c r="E18" s="585"/>
      <c r="F18" s="588"/>
      <c r="G18" s="208" t="s">
        <v>165</v>
      </c>
      <c r="H18" s="201" t="s">
        <v>166</v>
      </c>
    </row>
    <row r="19" spans="1:8" s="25" customFormat="1" ht="39.950000000000003" customHeight="1" x14ac:dyDescent="0.2">
      <c r="A19" s="633"/>
      <c r="B19" s="631"/>
      <c r="C19" s="583"/>
      <c r="D19" s="584"/>
      <c r="E19" s="585" t="str">
        <f>'OBJETOS '!E9</f>
        <v>AC000</v>
      </c>
      <c r="F19" s="588" t="str">
        <f>'OBJETOS '!F9</f>
        <v>Planta de Procesamiento</v>
      </c>
      <c r="G19" s="208" t="s">
        <v>237</v>
      </c>
      <c r="H19" s="201" t="s">
        <v>238</v>
      </c>
    </row>
    <row r="20" spans="1:8" s="25" customFormat="1" ht="39.950000000000003" customHeight="1" x14ac:dyDescent="0.2">
      <c r="A20" s="604"/>
      <c r="B20" s="568"/>
      <c r="C20" s="589"/>
      <c r="D20" s="593"/>
      <c r="E20" s="594"/>
      <c r="F20" s="595"/>
      <c r="G20" s="210" t="s">
        <v>468</v>
      </c>
      <c r="H20" s="207" t="s">
        <v>1012</v>
      </c>
    </row>
    <row r="21" spans="1:8" s="25" customFormat="1" ht="39.950000000000003" customHeight="1" x14ac:dyDescent="0.2">
      <c r="A21" s="633"/>
      <c r="B21" s="631"/>
      <c r="C21" s="583"/>
      <c r="D21" s="584"/>
      <c r="E21" s="585"/>
      <c r="F21" s="588"/>
      <c r="G21" s="208" t="s">
        <v>164</v>
      </c>
      <c r="H21" s="201" t="s">
        <v>580</v>
      </c>
    </row>
    <row r="22" spans="1:8" s="25" customFormat="1" ht="39.950000000000003" customHeight="1" x14ac:dyDescent="0.2">
      <c r="A22" s="633"/>
      <c r="B22" s="631"/>
      <c r="C22" s="583"/>
      <c r="D22" s="584"/>
      <c r="E22" s="585"/>
      <c r="F22" s="588"/>
      <c r="G22" s="208" t="s">
        <v>165</v>
      </c>
      <c r="H22" s="201" t="s">
        <v>166</v>
      </c>
    </row>
    <row r="23" spans="1:8" s="25" customFormat="1" ht="39.950000000000003" customHeight="1" x14ac:dyDescent="0.2">
      <c r="A23" s="633"/>
      <c r="B23" s="631"/>
      <c r="C23" s="583"/>
      <c r="D23" s="584"/>
      <c r="E23" s="274" t="str">
        <f>'OBJETOS '!E10</f>
        <v>AC030</v>
      </c>
      <c r="F23" s="275" t="str">
        <f>'OBJETOS '!F10</f>
        <v>Piscina de Decantación y/o no Recreacional</v>
      </c>
      <c r="G23" s="208" t="s">
        <v>165</v>
      </c>
      <c r="H23" s="201" t="s">
        <v>166</v>
      </c>
    </row>
    <row r="24" spans="1:8" s="25" customFormat="1" ht="39.950000000000003" customHeight="1" x14ac:dyDescent="0.2">
      <c r="A24" s="633"/>
      <c r="B24" s="631"/>
      <c r="C24" s="582" t="str">
        <f>SUBCATEGORÍAS!C8</f>
        <v>01.03</v>
      </c>
      <c r="D24" s="584" t="str">
        <f>SUBCATEGORÍAS!D8</f>
        <v>Eléctrica</v>
      </c>
      <c r="E24" s="585" t="str">
        <f>'OBJETOS '!E11</f>
        <v>AD010</v>
      </c>
      <c r="F24" s="588" t="str">
        <f>'OBJETOS '!F11</f>
        <v>Central Eléctrica</v>
      </c>
      <c r="G24" s="208" t="s">
        <v>237</v>
      </c>
      <c r="H24" s="201" t="s">
        <v>238</v>
      </c>
    </row>
    <row r="25" spans="1:8" s="25" customFormat="1" ht="39.950000000000003" customHeight="1" x14ac:dyDescent="0.2">
      <c r="A25" s="633"/>
      <c r="B25" s="631"/>
      <c r="C25" s="583"/>
      <c r="D25" s="584"/>
      <c r="E25" s="585"/>
      <c r="F25" s="588"/>
      <c r="G25" s="209" t="s">
        <v>169</v>
      </c>
      <c r="H25" s="201" t="s">
        <v>579</v>
      </c>
    </row>
    <row r="26" spans="1:8" s="25" customFormat="1" ht="39.950000000000003" customHeight="1" x14ac:dyDescent="0.2">
      <c r="A26" s="633"/>
      <c r="B26" s="631"/>
      <c r="C26" s="583"/>
      <c r="D26" s="584"/>
      <c r="E26" s="585"/>
      <c r="F26" s="588"/>
      <c r="G26" s="208" t="s">
        <v>165</v>
      </c>
      <c r="H26" s="201" t="s">
        <v>166</v>
      </c>
    </row>
    <row r="27" spans="1:8" s="25" customFormat="1" ht="39.950000000000003" customHeight="1" x14ac:dyDescent="0.2">
      <c r="A27" s="633"/>
      <c r="B27" s="631"/>
      <c r="C27" s="583"/>
      <c r="D27" s="584"/>
      <c r="E27" s="274" t="str">
        <f>'OBJETOS '!E12</f>
        <v>AT030</v>
      </c>
      <c r="F27" s="276" t="str">
        <f>'OBJETOS '!F12</f>
        <v>Línea de Transmisión Eléctrica</v>
      </c>
      <c r="G27" s="208" t="s">
        <v>165</v>
      </c>
      <c r="H27" s="201" t="s">
        <v>166</v>
      </c>
    </row>
    <row r="28" spans="1:8" s="25" customFormat="1" ht="39.950000000000003" customHeight="1" x14ac:dyDescent="0.2">
      <c r="A28" s="633"/>
      <c r="B28" s="631"/>
      <c r="C28" s="583"/>
      <c r="D28" s="584"/>
      <c r="E28" s="274" t="str">
        <f>'OBJETOS '!E13</f>
        <v>AD020</v>
      </c>
      <c r="F28" s="276" t="str">
        <f>'OBJETOS '!F13</f>
        <v>Panel Solar</v>
      </c>
      <c r="G28" s="208" t="s">
        <v>165</v>
      </c>
      <c r="H28" s="201" t="s">
        <v>166</v>
      </c>
    </row>
    <row r="29" spans="1:8" s="25" customFormat="1" ht="39.950000000000003" customHeight="1" x14ac:dyDescent="0.2">
      <c r="A29" s="633"/>
      <c r="B29" s="631"/>
      <c r="C29" s="583"/>
      <c r="D29" s="584"/>
      <c r="E29" s="585" t="str">
        <f>'OBJETOS '!E14</f>
        <v>AD030</v>
      </c>
      <c r="F29" s="584" t="str">
        <f>'OBJETOS '!F14</f>
        <v>Subestación Eléctrica</v>
      </c>
      <c r="G29" s="208" t="s">
        <v>237</v>
      </c>
      <c r="H29" s="201" t="s">
        <v>238</v>
      </c>
    </row>
    <row r="30" spans="1:8" s="25" customFormat="1" ht="39.950000000000003" customHeight="1" x14ac:dyDescent="0.2">
      <c r="A30" s="633"/>
      <c r="B30" s="631"/>
      <c r="C30" s="583"/>
      <c r="D30" s="584"/>
      <c r="E30" s="585"/>
      <c r="F30" s="584"/>
      <c r="G30" s="208" t="s">
        <v>169</v>
      </c>
      <c r="H30" s="201" t="s">
        <v>579</v>
      </c>
    </row>
    <row r="31" spans="1:8" s="25" customFormat="1" ht="39.950000000000003" customHeight="1" x14ac:dyDescent="0.2">
      <c r="A31" s="633"/>
      <c r="B31" s="631"/>
      <c r="C31" s="583"/>
      <c r="D31" s="584"/>
      <c r="E31" s="585"/>
      <c r="F31" s="584"/>
      <c r="G31" s="208" t="s">
        <v>165</v>
      </c>
      <c r="H31" s="201" t="s">
        <v>166</v>
      </c>
    </row>
    <row r="32" spans="1:8" s="25" customFormat="1" ht="39.950000000000003" customHeight="1" x14ac:dyDescent="0.2">
      <c r="A32" s="633"/>
      <c r="B32" s="631"/>
      <c r="C32" s="582" t="str">
        <f>SUBCATEGORÍAS!C9</f>
        <v>01.04</v>
      </c>
      <c r="D32" s="584" t="str">
        <f>'OBJETOS '!D15</f>
        <v>Estructura Asociada a la Industria</v>
      </c>
      <c r="E32" s="585" t="str">
        <f>'OBJETOS '!E15</f>
        <v>AQ113</v>
      </c>
      <c r="F32" s="588" t="str">
        <f>'OBJETOS '!F15</f>
        <v>Tubería</v>
      </c>
      <c r="G32" s="208" t="s">
        <v>170</v>
      </c>
      <c r="H32" s="201" t="s">
        <v>573</v>
      </c>
    </row>
    <row r="33" spans="1:8" s="25" customFormat="1" ht="39.950000000000003" customHeight="1" x14ac:dyDescent="0.2">
      <c r="A33" s="633"/>
      <c r="B33" s="631"/>
      <c r="C33" s="583"/>
      <c r="D33" s="584"/>
      <c r="E33" s="585"/>
      <c r="F33" s="588"/>
      <c r="G33" s="208" t="s">
        <v>164</v>
      </c>
      <c r="H33" s="201" t="s">
        <v>580</v>
      </c>
    </row>
    <row r="34" spans="1:8" s="25" customFormat="1" ht="39.950000000000003" customHeight="1" x14ac:dyDescent="0.2">
      <c r="A34" s="633"/>
      <c r="B34" s="631"/>
      <c r="C34" s="583"/>
      <c r="D34" s="584"/>
      <c r="E34" s="585"/>
      <c r="F34" s="588"/>
      <c r="G34" s="208" t="s">
        <v>165</v>
      </c>
      <c r="H34" s="201" t="s">
        <v>166</v>
      </c>
    </row>
    <row r="35" spans="1:8" s="25" customFormat="1" ht="39.950000000000003" customHeight="1" x14ac:dyDescent="0.2">
      <c r="A35" s="633"/>
      <c r="B35" s="631"/>
      <c r="C35" s="582" t="str">
        <f>SUBCATEGORÍAS!C10</f>
        <v>01.05</v>
      </c>
      <c r="D35" s="584" t="str">
        <f>SUBCATEGORÍAS!D10</f>
        <v>Almacenamiento</v>
      </c>
      <c r="E35" s="585" t="str">
        <f>'OBJETOS '!E16</f>
        <v>AM070</v>
      </c>
      <c r="F35" s="584" t="str">
        <f>'OBJETOS '!F16</f>
        <v>Tanque de Almacenamiento</v>
      </c>
      <c r="G35" s="208" t="s">
        <v>164</v>
      </c>
      <c r="H35" s="201" t="s">
        <v>580</v>
      </c>
    </row>
    <row r="36" spans="1:8" s="25" customFormat="1" ht="39.950000000000003" customHeight="1" x14ac:dyDescent="0.2">
      <c r="A36" s="633"/>
      <c r="B36" s="631"/>
      <c r="C36" s="583"/>
      <c r="D36" s="584"/>
      <c r="E36" s="585"/>
      <c r="F36" s="584"/>
      <c r="G36" s="208" t="s">
        <v>165</v>
      </c>
      <c r="H36" s="201" t="s">
        <v>166</v>
      </c>
    </row>
    <row r="37" spans="1:8" s="25" customFormat="1" ht="39.950000000000003" customHeight="1" x14ac:dyDescent="0.2">
      <c r="A37" s="633"/>
      <c r="B37" s="631"/>
      <c r="C37" s="582" t="str">
        <f>SUBCATEGORÍAS!C11</f>
        <v>01.06</v>
      </c>
      <c r="D37" s="584" t="str">
        <f>SUBCATEGORÍAS!D11</f>
        <v>Gestión de Residuos</v>
      </c>
      <c r="E37" s="274" t="str">
        <f>'OBJETOS '!E17</f>
        <v>AB021</v>
      </c>
      <c r="F37" s="275" t="str">
        <f>'OBJETOS '!F17</f>
        <v>Difusor/Colector</v>
      </c>
      <c r="G37" s="208" t="s">
        <v>165</v>
      </c>
      <c r="H37" s="201" t="s">
        <v>166</v>
      </c>
    </row>
    <row r="38" spans="1:8" s="25" customFormat="1" ht="39.950000000000003" customHeight="1" x14ac:dyDescent="0.2">
      <c r="A38" s="633"/>
      <c r="B38" s="631"/>
      <c r="C38" s="583"/>
      <c r="D38" s="584"/>
      <c r="E38" s="585" t="str">
        <f>'OBJETOS '!E18</f>
        <v>AB000</v>
      </c>
      <c r="F38" s="588" t="str">
        <f>'OBJETOS '!F18</f>
        <v>Escombrera/Basurero</v>
      </c>
      <c r="G38" s="208" t="s">
        <v>237</v>
      </c>
      <c r="H38" s="201" t="s">
        <v>238</v>
      </c>
    </row>
    <row r="39" spans="1:8" s="25" customFormat="1" ht="39.950000000000003" customHeight="1" x14ac:dyDescent="0.2">
      <c r="A39" s="633"/>
      <c r="B39" s="631"/>
      <c r="C39" s="583"/>
      <c r="D39" s="584"/>
      <c r="E39" s="585"/>
      <c r="F39" s="588"/>
      <c r="G39" s="208" t="s">
        <v>165</v>
      </c>
      <c r="H39" s="201" t="s">
        <v>166</v>
      </c>
    </row>
    <row r="40" spans="1:8" s="1" customFormat="1" ht="39.950000000000003" customHeight="1" x14ac:dyDescent="0.2">
      <c r="A40" s="596" t="str">
        <f>CATEGORÍAS!A7</f>
        <v>02</v>
      </c>
      <c r="B40" s="574" t="str">
        <f>CATEGORÍAS!B7</f>
        <v>Geografía Socioeconómica</v>
      </c>
      <c r="C40" s="586" t="str">
        <f>SUBCATEGORÍAS!C12</f>
        <v>02.01</v>
      </c>
      <c r="D40" s="592" t="str">
        <f>SUBCATEGORÍAS!D12</f>
        <v>Construcciones</v>
      </c>
      <c r="E40" s="581" t="str">
        <f>'OBJETOS '!E19</f>
        <v>AI030</v>
      </c>
      <c r="F40" s="581" t="str">
        <f>'OBJETOS '!F19</f>
        <v>Campamento</v>
      </c>
      <c r="G40" s="210" t="s">
        <v>237</v>
      </c>
      <c r="H40" s="201" t="s">
        <v>238</v>
      </c>
    </row>
    <row r="41" spans="1:8" s="1" customFormat="1" ht="39.950000000000003" customHeight="1" x14ac:dyDescent="0.2">
      <c r="A41" s="597"/>
      <c r="B41" s="634"/>
      <c r="C41" s="587"/>
      <c r="D41" s="592"/>
      <c r="E41" s="581"/>
      <c r="F41" s="581"/>
      <c r="G41" s="210" t="s">
        <v>165</v>
      </c>
      <c r="H41" s="201" t="s">
        <v>166</v>
      </c>
    </row>
    <row r="42" spans="1:8" s="1" customFormat="1" ht="39.950000000000003" customHeight="1" x14ac:dyDescent="0.2">
      <c r="A42" s="597"/>
      <c r="B42" s="634"/>
      <c r="C42" s="587"/>
      <c r="D42" s="592"/>
      <c r="E42" s="581" t="str">
        <f>'OBJETOS '!E20</f>
        <v>AL015</v>
      </c>
      <c r="F42" s="581" t="str">
        <f>'OBJETOS '!F20</f>
        <v>Edificio</v>
      </c>
      <c r="G42" s="210" t="s">
        <v>237</v>
      </c>
      <c r="H42" s="201" t="s">
        <v>238</v>
      </c>
    </row>
    <row r="43" spans="1:8" s="1" customFormat="1" ht="39.950000000000003" customHeight="1" x14ac:dyDescent="0.2">
      <c r="A43" s="597"/>
      <c r="B43" s="634"/>
      <c r="C43" s="587"/>
      <c r="D43" s="592"/>
      <c r="E43" s="581"/>
      <c r="F43" s="581"/>
      <c r="G43" s="210" t="s">
        <v>240</v>
      </c>
      <c r="H43" s="201" t="s">
        <v>1210</v>
      </c>
    </row>
    <row r="44" spans="1:8" s="1" customFormat="1" ht="39.950000000000003" customHeight="1" x14ac:dyDescent="0.2">
      <c r="A44" s="597"/>
      <c r="B44" s="634"/>
      <c r="C44" s="587"/>
      <c r="D44" s="592"/>
      <c r="E44" s="581"/>
      <c r="F44" s="581"/>
      <c r="G44" s="210" t="s">
        <v>468</v>
      </c>
      <c r="H44" s="207" t="s">
        <v>1012</v>
      </c>
    </row>
    <row r="45" spans="1:8" s="1" customFormat="1" ht="39.950000000000003" customHeight="1" x14ac:dyDescent="0.2">
      <c r="A45" s="597"/>
      <c r="B45" s="634"/>
      <c r="C45" s="587"/>
      <c r="D45" s="592"/>
      <c r="E45" s="581"/>
      <c r="F45" s="581"/>
      <c r="G45" s="210" t="s">
        <v>708</v>
      </c>
      <c r="H45" s="201" t="s">
        <v>717</v>
      </c>
    </row>
    <row r="46" spans="1:8" s="1" customFormat="1" ht="39.950000000000003" customHeight="1" x14ac:dyDescent="0.2">
      <c r="A46" s="597"/>
      <c r="B46" s="634"/>
      <c r="C46" s="587"/>
      <c r="D46" s="592"/>
      <c r="E46" s="581"/>
      <c r="F46" s="581"/>
      <c r="G46" s="210" t="s">
        <v>165</v>
      </c>
      <c r="H46" s="201" t="s">
        <v>166</v>
      </c>
    </row>
    <row r="47" spans="1:8" s="1" customFormat="1" ht="39.950000000000003" customHeight="1" x14ac:dyDescent="0.2">
      <c r="A47" s="597"/>
      <c r="B47" s="634"/>
      <c r="C47" s="587"/>
      <c r="D47" s="592"/>
      <c r="E47" s="581" t="str">
        <f>'OBJETOS '!E21</f>
        <v>AJ110</v>
      </c>
      <c r="F47" s="581" t="str">
        <f>'OBJETOS '!F21</f>
        <v>Invernadero</v>
      </c>
      <c r="G47" s="210" t="s">
        <v>237</v>
      </c>
      <c r="H47" s="201" t="s">
        <v>238</v>
      </c>
    </row>
    <row r="48" spans="1:8" s="1" customFormat="1" ht="39.950000000000003" customHeight="1" x14ac:dyDescent="0.2">
      <c r="A48" s="597"/>
      <c r="B48" s="634"/>
      <c r="C48" s="587"/>
      <c r="D48" s="592"/>
      <c r="E48" s="581"/>
      <c r="F48" s="581"/>
      <c r="G48" s="210" t="s">
        <v>708</v>
      </c>
      <c r="H48" s="201" t="s">
        <v>717</v>
      </c>
    </row>
    <row r="49" spans="1:8" s="1" customFormat="1" ht="39.950000000000003" customHeight="1" x14ac:dyDescent="0.2">
      <c r="A49" s="597"/>
      <c r="B49" s="634"/>
      <c r="C49" s="587"/>
      <c r="D49" s="592"/>
      <c r="E49" s="581"/>
      <c r="F49" s="581"/>
      <c r="G49" s="210" t="s">
        <v>165</v>
      </c>
      <c r="H49" s="201" t="s">
        <v>166</v>
      </c>
    </row>
    <row r="50" spans="1:8" s="1" customFormat="1" ht="39.950000000000003" customHeight="1" x14ac:dyDescent="0.2">
      <c r="A50" s="597"/>
      <c r="B50" s="634"/>
      <c r="C50" s="587"/>
      <c r="D50" s="592"/>
      <c r="E50" s="581" t="str">
        <f>'OBJETOS '!E22</f>
        <v>AL105</v>
      </c>
      <c r="F50" s="581" t="str">
        <f>'OBJETOS '!F22</f>
        <v>Poblado</v>
      </c>
      <c r="G50" s="210" t="s">
        <v>237</v>
      </c>
      <c r="H50" s="201" t="s">
        <v>238</v>
      </c>
    </row>
    <row r="51" spans="1:8" s="1" customFormat="1" ht="39.950000000000003" customHeight="1" x14ac:dyDescent="0.2">
      <c r="A51" s="597"/>
      <c r="B51" s="634"/>
      <c r="C51" s="587"/>
      <c r="D51" s="592"/>
      <c r="E51" s="581"/>
      <c r="F51" s="581"/>
      <c r="G51" s="210" t="s">
        <v>240</v>
      </c>
      <c r="H51" s="201" t="s">
        <v>1210</v>
      </c>
    </row>
    <row r="52" spans="1:8" s="1" customFormat="1" ht="39.950000000000003" customHeight="1" x14ac:dyDescent="0.2">
      <c r="A52" s="597"/>
      <c r="B52" s="634"/>
      <c r="C52" s="587"/>
      <c r="D52" s="592"/>
      <c r="E52" s="581"/>
      <c r="F52" s="581"/>
      <c r="G52" s="210" t="s">
        <v>718</v>
      </c>
      <c r="H52" s="201" t="s">
        <v>1002</v>
      </c>
    </row>
    <row r="53" spans="1:8" s="1" customFormat="1" ht="39.950000000000003" customHeight="1" x14ac:dyDescent="0.2">
      <c r="A53" s="597"/>
      <c r="B53" s="634"/>
      <c r="C53" s="587"/>
      <c r="D53" s="592"/>
      <c r="E53" s="581"/>
      <c r="F53" s="581"/>
      <c r="G53" s="210" t="s">
        <v>118</v>
      </c>
      <c r="H53" s="201" t="s">
        <v>577</v>
      </c>
    </row>
    <row r="54" spans="1:8" s="1" customFormat="1" ht="39.950000000000003" customHeight="1" x14ac:dyDescent="0.2">
      <c r="A54" s="597"/>
      <c r="B54" s="634"/>
      <c r="C54" s="587"/>
      <c r="D54" s="592"/>
      <c r="E54" s="581"/>
      <c r="F54" s="581"/>
      <c r="G54" s="210" t="s">
        <v>165</v>
      </c>
      <c r="H54" s="201" t="s">
        <v>166</v>
      </c>
    </row>
    <row r="55" spans="1:8" s="1" customFormat="1" ht="39.950000000000003" customHeight="1" x14ac:dyDescent="0.2">
      <c r="A55" s="597"/>
      <c r="B55" s="634"/>
      <c r="C55" s="587"/>
      <c r="D55" s="592"/>
      <c r="E55" s="581" t="str">
        <f>'OBJETOS '!E23</f>
        <v>AL020</v>
      </c>
      <c r="F55" s="581" t="str">
        <f>'OBJETOS '!F23</f>
        <v>Zona Edificada</v>
      </c>
      <c r="G55" s="210" t="s">
        <v>237</v>
      </c>
      <c r="H55" s="201" t="s">
        <v>238</v>
      </c>
    </row>
    <row r="56" spans="1:8" s="1" customFormat="1" ht="39.950000000000003" customHeight="1" x14ac:dyDescent="0.2">
      <c r="A56" s="597"/>
      <c r="B56" s="634"/>
      <c r="C56" s="587"/>
      <c r="D56" s="592"/>
      <c r="E56" s="581"/>
      <c r="F56" s="581"/>
      <c r="G56" s="210" t="s">
        <v>240</v>
      </c>
      <c r="H56" s="201" t="s">
        <v>1210</v>
      </c>
    </row>
    <row r="57" spans="1:8" s="1" customFormat="1" ht="39.950000000000003" customHeight="1" x14ac:dyDescent="0.2">
      <c r="A57" s="597"/>
      <c r="B57" s="634"/>
      <c r="C57" s="587"/>
      <c r="D57" s="592"/>
      <c r="E57" s="581"/>
      <c r="F57" s="581"/>
      <c r="G57" s="210" t="s">
        <v>718</v>
      </c>
      <c r="H57" s="201" t="s">
        <v>1002</v>
      </c>
    </row>
    <row r="58" spans="1:8" s="1" customFormat="1" ht="39.950000000000003" customHeight="1" x14ac:dyDescent="0.2">
      <c r="A58" s="597"/>
      <c r="B58" s="634"/>
      <c r="C58" s="587"/>
      <c r="D58" s="592"/>
      <c r="E58" s="581"/>
      <c r="F58" s="581"/>
      <c r="G58" s="210" t="s">
        <v>719</v>
      </c>
      <c r="H58" s="201" t="s">
        <v>1219</v>
      </c>
    </row>
    <row r="59" spans="1:8" s="1" customFormat="1" ht="39.950000000000003" customHeight="1" x14ac:dyDescent="0.2">
      <c r="A59" s="597"/>
      <c r="B59" s="634"/>
      <c r="C59" s="587"/>
      <c r="D59" s="592"/>
      <c r="E59" s="581"/>
      <c r="F59" s="581"/>
      <c r="G59" s="210" t="s">
        <v>118</v>
      </c>
      <c r="H59" s="201" t="s">
        <v>577</v>
      </c>
    </row>
    <row r="60" spans="1:8" s="1" customFormat="1" ht="39.950000000000003" customHeight="1" x14ac:dyDescent="0.2">
      <c r="A60" s="597"/>
      <c r="B60" s="634"/>
      <c r="C60" s="587"/>
      <c r="D60" s="592"/>
      <c r="E60" s="581"/>
      <c r="F60" s="581"/>
      <c r="G60" s="210" t="s">
        <v>165</v>
      </c>
      <c r="H60" s="201" t="s">
        <v>166</v>
      </c>
    </row>
    <row r="61" spans="1:8" s="1" customFormat="1" ht="39.950000000000003" customHeight="1" x14ac:dyDescent="0.2">
      <c r="A61" s="597"/>
      <c r="B61" s="634"/>
      <c r="C61" s="611" t="str">
        <f>SUBCATEGORÍAS!C13</f>
        <v>02.02</v>
      </c>
      <c r="D61" s="592" t="str">
        <f>SUBCATEGORÍAS!D13</f>
        <v>Asociado a Poblados</v>
      </c>
      <c r="E61" s="580" t="str">
        <f>'OBJETOS '!E24</f>
        <v>AL030</v>
      </c>
      <c r="F61" s="581" t="str">
        <f>'OBJETOS '!F24</f>
        <v>Cementerio</v>
      </c>
      <c r="G61" s="210" t="s">
        <v>237</v>
      </c>
      <c r="H61" s="201" t="s">
        <v>238</v>
      </c>
    </row>
    <row r="62" spans="1:8" s="1" customFormat="1" ht="39.950000000000003" customHeight="1" x14ac:dyDescent="0.2">
      <c r="A62" s="597"/>
      <c r="B62" s="634"/>
      <c r="C62" s="612"/>
      <c r="D62" s="592"/>
      <c r="E62" s="580"/>
      <c r="F62" s="581"/>
      <c r="G62" s="210" t="s">
        <v>165</v>
      </c>
      <c r="H62" s="201" t="s">
        <v>166</v>
      </c>
    </row>
    <row r="63" spans="1:8" s="1" customFormat="1" ht="39.950000000000003" customHeight="1" x14ac:dyDescent="0.2">
      <c r="A63" s="597"/>
      <c r="B63" s="634"/>
      <c r="C63" s="612"/>
      <c r="D63" s="592"/>
      <c r="E63" s="580" t="str">
        <f>'OBJETOS '!E25</f>
        <v>AL070</v>
      </c>
      <c r="F63" s="581" t="str">
        <f>'OBJETOS '!F25</f>
        <v>Cerca/Muro</v>
      </c>
      <c r="G63" s="210" t="s">
        <v>121</v>
      </c>
      <c r="H63" s="201" t="s">
        <v>550</v>
      </c>
    </row>
    <row r="64" spans="1:8" s="1" customFormat="1" ht="39.950000000000003" customHeight="1" x14ac:dyDescent="0.2">
      <c r="A64" s="597"/>
      <c r="B64" s="634"/>
      <c r="C64" s="612"/>
      <c r="D64" s="592"/>
      <c r="E64" s="580"/>
      <c r="F64" s="581"/>
      <c r="G64" s="210" t="s">
        <v>120</v>
      </c>
      <c r="H64" s="201" t="s">
        <v>595</v>
      </c>
    </row>
    <row r="65" spans="1:8" s="1" customFormat="1" ht="39.950000000000003" customHeight="1" x14ac:dyDescent="0.2">
      <c r="A65" s="597"/>
      <c r="B65" s="634"/>
      <c r="C65" s="612"/>
      <c r="D65" s="592"/>
      <c r="E65" s="580"/>
      <c r="F65" s="581"/>
      <c r="G65" s="210" t="s">
        <v>165</v>
      </c>
      <c r="H65" s="201" t="s">
        <v>166</v>
      </c>
    </row>
    <row r="66" spans="1:8" s="1" customFormat="1" ht="39.950000000000003" customHeight="1" x14ac:dyDescent="0.2">
      <c r="A66" s="597"/>
      <c r="B66" s="634"/>
      <c r="C66" s="612"/>
      <c r="D66" s="592"/>
      <c r="E66" s="617" t="str">
        <f>'OBJETOS '!E26</f>
        <v>AQ150</v>
      </c>
      <c r="F66" s="616" t="str">
        <f>'OBJETOS '!F26</f>
        <v>Escalinata</v>
      </c>
      <c r="G66" s="210" t="s">
        <v>122</v>
      </c>
      <c r="H66" s="201" t="s">
        <v>592</v>
      </c>
    </row>
    <row r="67" spans="1:8" s="1" customFormat="1" ht="39.950000000000003" customHeight="1" x14ac:dyDescent="0.2">
      <c r="A67" s="597"/>
      <c r="B67" s="634"/>
      <c r="C67" s="612"/>
      <c r="D67" s="592"/>
      <c r="E67" s="618"/>
      <c r="F67" s="615"/>
      <c r="G67" s="235" t="s">
        <v>165</v>
      </c>
      <c r="H67" s="201" t="s">
        <v>166</v>
      </c>
    </row>
    <row r="68" spans="1:8" s="1" customFormat="1" ht="39.950000000000003" customHeight="1" x14ac:dyDescent="0.2">
      <c r="A68" s="597"/>
      <c r="B68" s="634"/>
      <c r="C68" s="612"/>
      <c r="D68" s="592"/>
      <c r="E68" s="580" t="str">
        <f>'OBJETOS '!E27</f>
        <v>AL130</v>
      </c>
      <c r="F68" s="581" t="str">
        <f>'OBJETOS '!F27</f>
        <v>Monumento</v>
      </c>
      <c r="G68" s="235" t="s">
        <v>237</v>
      </c>
      <c r="H68" s="201" t="s">
        <v>238</v>
      </c>
    </row>
    <row r="69" spans="1:8" s="1" customFormat="1" ht="39.950000000000003" customHeight="1" x14ac:dyDescent="0.2">
      <c r="A69" s="597"/>
      <c r="B69" s="634"/>
      <c r="C69" s="612"/>
      <c r="D69" s="592"/>
      <c r="E69" s="580"/>
      <c r="F69" s="581"/>
      <c r="G69" s="235" t="s">
        <v>165</v>
      </c>
      <c r="H69" s="201" t="s">
        <v>166</v>
      </c>
    </row>
    <row r="70" spans="1:8" s="1" customFormat="1" ht="39.950000000000003" customHeight="1" x14ac:dyDescent="0.2">
      <c r="A70" s="597"/>
      <c r="B70" s="634"/>
      <c r="C70" s="612"/>
      <c r="D70" s="592"/>
      <c r="E70" s="580" t="str">
        <f>'OBJETOS '!E28</f>
        <v>AL170</v>
      </c>
      <c r="F70" s="581" t="str">
        <f>'OBJETOS '!F28</f>
        <v>Plaza Pública</v>
      </c>
      <c r="G70" s="235" t="s">
        <v>237</v>
      </c>
      <c r="H70" s="201" t="s">
        <v>238</v>
      </c>
    </row>
    <row r="71" spans="1:8" s="1" customFormat="1" ht="39.950000000000003" customHeight="1" x14ac:dyDescent="0.2">
      <c r="A71" s="597"/>
      <c r="B71" s="634"/>
      <c r="C71" s="612"/>
      <c r="D71" s="592"/>
      <c r="E71" s="580"/>
      <c r="F71" s="581"/>
      <c r="G71" s="210" t="s">
        <v>122</v>
      </c>
      <c r="H71" s="201" t="s">
        <v>592</v>
      </c>
    </row>
    <row r="72" spans="1:8" s="1" customFormat="1" ht="39.950000000000003" customHeight="1" x14ac:dyDescent="0.2">
      <c r="A72" s="597"/>
      <c r="B72" s="634"/>
      <c r="C72" s="612"/>
      <c r="D72" s="592"/>
      <c r="E72" s="580"/>
      <c r="F72" s="581"/>
      <c r="G72" s="235" t="s">
        <v>165</v>
      </c>
      <c r="H72" s="201" t="s">
        <v>166</v>
      </c>
    </row>
    <row r="73" spans="1:8" s="1" customFormat="1" ht="39.950000000000003" customHeight="1" x14ac:dyDescent="0.2">
      <c r="A73" s="597"/>
      <c r="B73" s="634"/>
      <c r="C73" s="612"/>
      <c r="D73" s="592"/>
      <c r="E73" s="580" t="str">
        <f>'OBJETOS '!E29</f>
        <v>AL241</v>
      </c>
      <c r="F73" s="581" t="str">
        <f>'OBJETOS '!F29</f>
        <v>Torre</v>
      </c>
      <c r="G73" s="235" t="s">
        <v>237</v>
      </c>
      <c r="H73" s="201" t="s">
        <v>238</v>
      </c>
    </row>
    <row r="74" spans="1:8" s="1" customFormat="1" ht="39.950000000000003" customHeight="1" x14ac:dyDescent="0.2">
      <c r="A74" s="604"/>
      <c r="B74" s="634"/>
      <c r="C74" s="612"/>
      <c r="D74" s="593"/>
      <c r="E74" s="594"/>
      <c r="F74" s="595"/>
      <c r="G74" s="211" t="s">
        <v>119</v>
      </c>
      <c r="H74" s="201" t="s">
        <v>594</v>
      </c>
    </row>
    <row r="75" spans="1:8" s="1" customFormat="1" ht="39.950000000000003" customHeight="1" x14ac:dyDescent="0.2">
      <c r="A75" s="597"/>
      <c r="B75" s="634"/>
      <c r="C75" s="613"/>
      <c r="D75" s="592"/>
      <c r="E75" s="580"/>
      <c r="F75" s="581"/>
      <c r="G75" s="235" t="s">
        <v>165</v>
      </c>
      <c r="H75" s="201" t="s">
        <v>166</v>
      </c>
    </row>
    <row r="76" spans="1:8" s="1" customFormat="1" ht="39.950000000000003" customHeight="1" x14ac:dyDescent="0.2">
      <c r="A76" s="597"/>
      <c r="B76" s="634"/>
      <c r="C76" s="611" t="str">
        <f>SUBCATEGORÍAS!C14</f>
        <v>02.03</v>
      </c>
      <c r="D76" s="592" t="str">
        <f>SUBCATEGORÍAS!D14</f>
        <v>Comercio</v>
      </c>
      <c r="E76" s="580" t="str">
        <f>'OBJETOS '!E30</f>
        <v>AL014</v>
      </c>
      <c r="F76" s="581" t="str">
        <f>'OBJETOS '!F30</f>
        <v>Estructura no Construida/Tendal</v>
      </c>
      <c r="G76" s="210" t="s">
        <v>122</v>
      </c>
      <c r="H76" s="201" t="s">
        <v>592</v>
      </c>
    </row>
    <row r="77" spans="1:8" s="1" customFormat="1" ht="39.950000000000003" customHeight="1" x14ac:dyDescent="0.2">
      <c r="A77" s="597"/>
      <c r="B77" s="634"/>
      <c r="C77" s="612"/>
      <c r="D77" s="592"/>
      <c r="E77" s="580"/>
      <c r="F77" s="581"/>
      <c r="G77" s="210" t="s">
        <v>165</v>
      </c>
      <c r="H77" s="201" t="s">
        <v>166</v>
      </c>
    </row>
    <row r="78" spans="1:8" s="1" customFormat="1" ht="39.950000000000003" customHeight="1" x14ac:dyDescent="0.2">
      <c r="A78" s="597"/>
      <c r="B78" s="634"/>
      <c r="C78" s="612"/>
      <c r="D78" s="592"/>
      <c r="E78" s="580" t="str">
        <f>'OBJETOS '!E31</f>
        <v>AL011</v>
      </c>
      <c r="F78" s="581" t="str">
        <f>'OBJETOS '!F31</f>
        <v>Instalación</v>
      </c>
      <c r="G78" s="210" t="s">
        <v>237</v>
      </c>
      <c r="H78" s="201" t="s">
        <v>238</v>
      </c>
    </row>
    <row r="79" spans="1:8" s="1" customFormat="1" ht="39.950000000000003" customHeight="1" x14ac:dyDescent="0.2">
      <c r="A79" s="604"/>
      <c r="B79" s="634"/>
      <c r="C79" s="612"/>
      <c r="D79" s="593"/>
      <c r="E79" s="594"/>
      <c r="F79" s="595"/>
      <c r="G79" s="211" t="s">
        <v>468</v>
      </c>
      <c r="H79" s="207" t="s">
        <v>1012</v>
      </c>
    </row>
    <row r="80" spans="1:8" s="1" customFormat="1" ht="39.950000000000003" customHeight="1" x14ac:dyDescent="0.2">
      <c r="A80" s="604"/>
      <c r="B80" s="634"/>
      <c r="C80" s="612"/>
      <c r="D80" s="593"/>
      <c r="E80" s="594"/>
      <c r="F80" s="595"/>
      <c r="G80" s="211" t="s">
        <v>708</v>
      </c>
      <c r="H80" s="201" t="s">
        <v>717</v>
      </c>
    </row>
    <row r="81" spans="1:8" s="1" customFormat="1" ht="39.950000000000003" customHeight="1" x14ac:dyDescent="0.2">
      <c r="A81" s="597"/>
      <c r="B81" s="634"/>
      <c r="C81" s="613"/>
      <c r="D81" s="592"/>
      <c r="E81" s="580"/>
      <c r="F81" s="581"/>
      <c r="G81" s="210" t="s">
        <v>165</v>
      </c>
      <c r="H81" s="201" t="s">
        <v>166</v>
      </c>
    </row>
    <row r="82" spans="1:8" s="1" customFormat="1" ht="39.950000000000003" customHeight="1" x14ac:dyDescent="0.2">
      <c r="A82" s="597"/>
      <c r="B82" s="634"/>
      <c r="C82" s="611" t="str">
        <f>SUBCATEGORÍAS!C15</f>
        <v>02.04</v>
      </c>
      <c r="D82" s="592" t="str">
        <f>SUBCATEGORÍAS!D15</f>
        <v>Recreación</v>
      </c>
      <c r="E82" s="580" t="str">
        <f>'OBJETOS '!E32</f>
        <v>AK040</v>
      </c>
      <c r="F82" s="581" t="str">
        <f>'OBJETOS '!F32</f>
        <v>Campo Deportivo</v>
      </c>
      <c r="G82" s="210" t="s">
        <v>237</v>
      </c>
      <c r="H82" s="201" t="s">
        <v>238</v>
      </c>
    </row>
    <row r="83" spans="1:8" s="1" customFormat="1" ht="39.950000000000003" customHeight="1" x14ac:dyDescent="0.2">
      <c r="A83" s="597"/>
      <c r="B83" s="634"/>
      <c r="C83" s="612"/>
      <c r="D83" s="592"/>
      <c r="E83" s="580"/>
      <c r="F83" s="581"/>
      <c r="G83" s="210" t="s">
        <v>123</v>
      </c>
      <c r="H83" s="201" t="s">
        <v>568</v>
      </c>
    </row>
    <row r="84" spans="1:8" s="1" customFormat="1" ht="39.950000000000003" customHeight="1" x14ac:dyDescent="0.2">
      <c r="A84" s="597"/>
      <c r="B84" s="634"/>
      <c r="C84" s="612"/>
      <c r="D84" s="592"/>
      <c r="E84" s="580"/>
      <c r="F84" s="581"/>
      <c r="G84" s="210" t="s">
        <v>122</v>
      </c>
      <c r="H84" s="201" t="s">
        <v>592</v>
      </c>
    </row>
    <row r="85" spans="1:8" s="1" customFormat="1" ht="39.950000000000003" customHeight="1" x14ac:dyDescent="0.2">
      <c r="A85" s="597"/>
      <c r="B85" s="634"/>
      <c r="C85" s="612"/>
      <c r="D85" s="592"/>
      <c r="E85" s="580"/>
      <c r="F85" s="581"/>
      <c r="G85" s="210" t="s">
        <v>165</v>
      </c>
      <c r="H85" s="201" t="s">
        <v>166</v>
      </c>
    </row>
    <row r="86" spans="1:8" s="1" customFormat="1" ht="39.950000000000003" customHeight="1" x14ac:dyDescent="0.2">
      <c r="A86" s="597"/>
      <c r="B86" s="634"/>
      <c r="C86" s="612"/>
      <c r="D86" s="592"/>
      <c r="E86" s="580" t="str">
        <f>'OBJETOS '!E33</f>
        <v>AK160</v>
      </c>
      <c r="F86" s="581" t="str">
        <f>'OBJETOS '!F33</f>
        <v>Estadio</v>
      </c>
      <c r="G86" s="210" t="s">
        <v>237</v>
      </c>
      <c r="H86" s="201" t="s">
        <v>238</v>
      </c>
    </row>
    <row r="87" spans="1:8" s="1" customFormat="1" ht="39.950000000000003" customHeight="1" x14ac:dyDescent="0.2">
      <c r="A87" s="597"/>
      <c r="B87" s="634"/>
      <c r="C87" s="612"/>
      <c r="D87" s="592"/>
      <c r="E87" s="580"/>
      <c r="F87" s="581"/>
      <c r="G87" s="210" t="s">
        <v>165</v>
      </c>
      <c r="H87" s="201" t="s">
        <v>166</v>
      </c>
    </row>
    <row r="88" spans="1:8" s="1" customFormat="1" ht="39.950000000000003" customHeight="1" x14ac:dyDescent="0.2">
      <c r="A88" s="597"/>
      <c r="B88" s="634"/>
      <c r="C88" s="612"/>
      <c r="D88" s="592"/>
      <c r="E88" s="580" t="str">
        <f>'OBJETOS '!E34</f>
        <v>AK121</v>
      </c>
      <c r="F88" s="581" t="str">
        <f>'OBJETOS '!F34</f>
        <v>Mirador</v>
      </c>
      <c r="G88" s="210" t="s">
        <v>237</v>
      </c>
      <c r="H88" s="201" t="s">
        <v>238</v>
      </c>
    </row>
    <row r="89" spans="1:8" s="1" customFormat="1" ht="39.950000000000003" customHeight="1" x14ac:dyDescent="0.2">
      <c r="A89" s="597"/>
      <c r="B89" s="634"/>
      <c r="C89" s="612"/>
      <c r="D89" s="592"/>
      <c r="E89" s="580"/>
      <c r="F89" s="581"/>
      <c r="G89" s="210" t="s">
        <v>165</v>
      </c>
      <c r="H89" s="201" t="s">
        <v>166</v>
      </c>
    </row>
    <row r="90" spans="1:8" s="1" customFormat="1" ht="39.950000000000003" customHeight="1" x14ac:dyDescent="0.2">
      <c r="A90" s="597"/>
      <c r="B90" s="634"/>
      <c r="C90" s="612"/>
      <c r="D90" s="592"/>
      <c r="E90" s="581" t="str">
        <f>'OBJETOS '!E35</f>
        <v>AK190</v>
      </c>
      <c r="F90" s="581" t="str">
        <f>'OBJETOS '!F35</f>
        <v>Muelle Recreativo</v>
      </c>
      <c r="G90" s="210" t="s">
        <v>237</v>
      </c>
      <c r="H90" s="201" t="s">
        <v>238</v>
      </c>
    </row>
    <row r="91" spans="1:8" s="1" customFormat="1" ht="39.950000000000003" customHeight="1" x14ac:dyDescent="0.2">
      <c r="A91" s="597"/>
      <c r="B91" s="634"/>
      <c r="C91" s="612"/>
      <c r="D91" s="592"/>
      <c r="E91" s="581"/>
      <c r="F91" s="581"/>
      <c r="G91" s="210" t="s">
        <v>165</v>
      </c>
      <c r="H91" s="201" t="s">
        <v>166</v>
      </c>
    </row>
    <row r="92" spans="1:8" s="1" customFormat="1" ht="39.950000000000003" customHeight="1" x14ac:dyDescent="0.2">
      <c r="A92" s="597"/>
      <c r="B92" s="634"/>
      <c r="C92" s="612"/>
      <c r="D92" s="592"/>
      <c r="E92" s="580" t="str">
        <f>'OBJETOS '!E36</f>
        <v>AK120</v>
      </c>
      <c r="F92" s="581" t="str">
        <f>'OBJETOS '!F36</f>
        <v>Parque</v>
      </c>
      <c r="G92" s="210" t="s">
        <v>237</v>
      </c>
      <c r="H92" s="201" t="s">
        <v>238</v>
      </c>
    </row>
    <row r="93" spans="1:8" s="1" customFormat="1" ht="39.950000000000003" customHeight="1" x14ac:dyDescent="0.2">
      <c r="A93" s="597"/>
      <c r="B93" s="634"/>
      <c r="C93" s="612"/>
      <c r="D93" s="592"/>
      <c r="E93" s="580"/>
      <c r="F93" s="581"/>
      <c r="G93" s="210" t="s">
        <v>165</v>
      </c>
      <c r="H93" s="201" t="s">
        <v>166</v>
      </c>
    </row>
    <row r="94" spans="1:8" s="1" customFormat="1" ht="39.950000000000003" customHeight="1" x14ac:dyDescent="0.2">
      <c r="A94" s="597"/>
      <c r="B94" s="634"/>
      <c r="C94" s="612"/>
      <c r="D94" s="592"/>
      <c r="E94" s="277" t="str">
        <f>'OBJETOS '!E37</f>
        <v>AK170</v>
      </c>
      <c r="F94" s="278" t="str">
        <f>'OBJETOS '!F37</f>
        <v>Piscina</v>
      </c>
      <c r="G94" s="210" t="s">
        <v>165</v>
      </c>
      <c r="H94" s="201" t="s">
        <v>166</v>
      </c>
    </row>
    <row r="95" spans="1:8" s="1" customFormat="1" ht="39.950000000000003" customHeight="1" x14ac:dyDescent="0.2">
      <c r="A95" s="597"/>
      <c r="B95" s="634"/>
      <c r="C95" s="612"/>
      <c r="D95" s="592"/>
      <c r="E95" s="580" t="str">
        <f>'OBJETOS '!E38</f>
        <v>AK130</v>
      </c>
      <c r="F95" s="581" t="str">
        <f>'OBJETOS '!F38</f>
        <v>Pista de Carreras</v>
      </c>
      <c r="G95" s="210" t="s">
        <v>237</v>
      </c>
      <c r="H95" s="201" t="s">
        <v>238</v>
      </c>
    </row>
    <row r="96" spans="1:8" s="1" customFormat="1" ht="39.950000000000003" customHeight="1" x14ac:dyDescent="0.2">
      <c r="A96" s="597"/>
      <c r="B96" s="634"/>
      <c r="C96" s="612"/>
      <c r="D96" s="592"/>
      <c r="E96" s="580"/>
      <c r="F96" s="581"/>
      <c r="G96" s="210" t="s">
        <v>744</v>
      </c>
      <c r="H96" s="201" t="s">
        <v>1226</v>
      </c>
    </row>
    <row r="97" spans="1:8" s="1" customFormat="1" ht="39.950000000000003" customHeight="1" x14ac:dyDescent="0.2">
      <c r="A97" s="597"/>
      <c r="B97" s="634"/>
      <c r="C97" s="612"/>
      <c r="D97" s="592"/>
      <c r="E97" s="580"/>
      <c r="F97" s="581"/>
      <c r="G97" s="210" t="s">
        <v>165</v>
      </c>
      <c r="H97" s="201" t="s">
        <v>166</v>
      </c>
    </row>
    <row r="98" spans="1:8" s="1" customFormat="1" ht="39.950000000000003" customHeight="1" x14ac:dyDescent="0.2">
      <c r="A98" s="597"/>
      <c r="B98" s="634"/>
      <c r="C98" s="612"/>
      <c r="D98" s="592"/>
      <c r="E98" s="580" t="str">
        <f>'OBJETOS '!E39</f>
        <v>AK166</v>
      </c>
      <c r="F98" s="581" t="str">
        <f>'OBJETOS '!F39</f>
        <v>Plaza de Toros</v>
      </c>
      <c r="G98" s="210" t="s">
        <v>237</v>
      </c>
      <c r="H98" s="201" t="s">
        <v>238</v>
      </c>
    </row>
    <row r="99" spans="1:8" s="1" customFormat="1" ht="39.950000000000003" customHeight="1" x14ac:dyDescent="0.2">
      <c r="A99" s="597"/>
      <c r="B99" s="634"/>
      <c r="C99" s="612"/>
      <c r="D99" s="592"/>
      <c r="E99" s="580"/>
      <c r="F99" s="581"/>
      <c r="G99" s="210" t="s">
        <v>165</v>
      </c>
      <c r="H99" s="201" t="s">
        <v>166</v>
      </c>
    </row>
    <row r="100" spans="1:8" s="1" customFormat="1" ht="39.950000000000003" customHeight="1" x14ac:dyDescent="0.2">
      <c r="A100" s="597"/>
      <c r="B100" s="634"/>
      <c r="C100" s="612"/>
      <c r="D100" s="592"/>
      <c r="E100" s="581" t="str">
        <f>'OBJETOS '!E40</f>
        <v>AL012</v>
      </c>
      <c r="F100" s="581" t="str">
        <f>'OBJETOS '!F40</f>
        <v>Sitio Arqueológico</v>
      </c>
      <c r="G100" s="210" t="s">
        <v>237</v>
      </c>
      <c r="H100" s="201" t="s">
        <v>238</v>
      </c>
    </row>
    <row r="101" spans="1:8" s="1" customFormat="1" ht="39.950000000000003" customHeight="1" x14ac:dyDescent="0.2">
      <c r="A101" s="597"/>
      <c r="B101" s="634"/>
      <c r="C101" s="612"/>
      <c r="D101" s="592"/>
      <c r="E101" s="581"/>
      <c r="F101" s="581"/>
      <c r="G101" s="210" t="s">
        <v>165</v>
      </c>
      <c r="H101" s="201" t="s">
        <v>166</v>
      </c>
    </row>
    <row r="102" spans="1:8" s="1" customFormat="1" ht="39.950000000000003" customHeight="1" x14ac:dyDescent="0.2">
      <c r="A102" s="597"/>
      <c r="B102" s="634"/>
      <c r="C102" s="612"/>
      <c r="D102" s="592"/>
      <c r="E102" s="580" t="str">
        <f>'OBJETOS '!E41</f>
        <v>AK110</v>
      </c>
      <c r="F102" s="581" t="str">
        <f>'OBJETOS '!F41</f>
        <v>Tribuna</v>
      </c>
      <c r="G102" s="210" t="s">
        <v>237</v>
      </c>
      <c r="H102" s="201" t="s">
        <v>238</v>
      </c>
    </row>
    <row r="103" spans="1:8" s="1" customFormat="1" ht="39.950000000000003" customHeight="1" x14ac:dyDescent="0.2">
      <c r="A103" s="597"/>
      <c r="B103" s="634"/>
      <c r="C103" s="612"/>
      <c r="D103" s="592"/>
      <c r="E103" s="580"/>
      <c r="F103" s="581"/>
      <c r="G103" s="210" t="s">
        <v>165</v>
      </c>
      <c r="H103" s="201" t="s">
        <v>166</v>
      </c>
    </row>
    <row r="104" spans="1:8" s="1" customFormat="1" ht="39.950000000000003" customHeight="1" x14ac:dyDescent="0.2">
      <c r="A104" s="597"/>
      <c r="B104" s="634"/>
      <c r="C104" s="612"/>
      <c r="D104" s="592"/>
      <c r="E104" s="580" t="str">
        <f>'OBJETOS '!E42</f>
        <v>AK180</v>
      </c>
      <c r="F104" s="581" t="str">
        <f>'OBJETOS '!F42</f>
        <v>Zoológico</v>
      </c>
      <c r="G104" s="210" t="s">
        <v>237</v>
      </c>
      <c r="H104" s="201" t="s">
        <v>238</v>
      </c>
    </row>
    <row r="105" spans="1:8" s="1" customFormat="1" ht="39.950000000000003" customHeight="1" x14ac:dyDescent="0.2">
      <c r="A105" s="597"/>
      <c r="B105" s="635"/>
      <c r="C105" s="613"/>
      <c r="D105" s="592"/>
      <c r="E105" s="580"/>
      <c r="F105" s="581"/>
      <c r="G105" s="210" t="s">
        <v>165</v>
      </c>
      <c r="H105" s="201" t="s">
        <v>166</v>
      </c>
    </row>
    <row r="106" spans="1:8" s="1" customFormat="1" ht="39.950000000000003" customHeight="1" x14ac:dyDescent="0.2">
      <c r="A106" s="597"/>
      <c r="B106" s="574" t="str">
        <f>CATEGORÍAS!B8</f>
        <v>Infraestructura de Transporte</v>
      </c>
      <c r="C106" s="587" t="str">
        <f>SUBCATEGORÍAS!C16</f>
        <v>03.01</v>
      </c>
      <c r="D106" s="592" t="str">
        <f>SUBCATEGORÍAS!D16</f>
        <v>Ferrocarriles</v>
      </c>
      <c r="E106" s="581" t="str">
        <f>'OBJETOS '!E43</f>
        <v>AN010</v>
      </c>
      <c r="F106" s="581" t="str">
        <f>'OBJETOS '!F43</f>
        <v>Línea de Ferrocarril</v>
      </c>
      <c r="G106" s="210" t="s">
        <v>237</v>
      </c>
      <c r="H106" s="201" t="s">
        <v>238</v>
      </c>
    </row>
    <row r="107" spans="1:8" s="1" customFormat="1" ht="39.950000000000003" customHeight="1" x14ac:dyDescent="0.2">
      <c r="A107" s="597"/>
      <c r="B107" s="599"/>
      <c r="C107" s="587"/>
      <c r="D107" s="592"/>
      <c r="E107" s="581"/>
      <c r="F107" s="581"/>
      <c r="G107" s="210" t="s">
        <v>239</v>
      </c>
      <c r="H107" s="201" t="s">
        <v>544</v>
      </c>
    </row>
    <row r="108" spans="1:8" s="1" customFormat="1" ht="39.950000000000003" customHeight="1" x14ac:dyDescent="0.2">
      <c r="A108" s="597"/>
      <c r="B108" s="599"/>
      <c r="C108" s="587"/>
      <c r="D108" s="592"/>
      <c r="E108" s="581"/>
      <c r="F108" s="581"/>
      <c r="G108" s="210" t="s">
        <v>170</v>
      </c>
      <c r="H108" s="201" t="s">
        <v>573</v>
      </c>
    </row>
    <row r="109" spans="1:8" s="1" customFormat="1" ht="39.950000000000003" customHeight="1" x14ac:dyDescent="0.2">
      <c r="A109" s="597"/>
      <c r="B109" s="599"/>
      <c r="C109" s="587"/>
      <c r="D109" s="592"/>
      <c r="E109" s="581"/>
      <c r="F109" s="581"/>
      <c r="G109" s="210" t="s">
        <v>124</v>
      </c>
      <c r="H109" s="201" t="s">
        <v>1218</v>
      </c>
    </row>
    <row r="110" spans="1:8" s="1" customFormat="1" ht="39.950000000000003" customHeight="1" x14ac:dyDescent="0.2">
      <c r="A110" s="604"/>
      <c r="B110" s="599"/>
      <c r="C110" s="589"/>
      <c r="D110" s="593"/>
      <c r="E110" s="595"/>
      <c r="F110" s="595"/>
      <c r="G110" s="211" t="s">
        <v>125</v>
      </c>
      <c r="H110" s="201" t="s">
        <v>586</v>
      </c>
    </row>
    <row r="111" spans="1:8" s="1" customFormat="1" ht="39.950000000000003" customHeight="1" x14ac:dyDescent="0.2">
      <c r="A111" s="604"/>
      <c r="B111" s="599"/>
      <c r="C111" s="589"/>
      <c r="D111" s="593"/>
      <c r="E111" s="595"/>
      <c r="F111" s="595"/>
      <c r="G111" s="211" t="s">
        <v>20</v>
      </c>
      <c r="H111" s="201" t="s">
        <v>589</v>
      </c>
    </row>
    <row r="112" spans="1:8" s="1" customFormat="1" ht="39.950000000000003" customHeight="1" x14ac:dyDescent="0.2">
      <c r="A112" s="597"/>
      <c r="B112" s="599"/>
      <c r="C112" s="587"/>
      <c r="D112" s="592"/>
      <c r="E112" s="581"/>
      <c r="F112" s="581"/>
      <c r="G112" s="210" t="s">
        <v>165</v>
      </c>
      <c r="H112" s="201" t="s">
        <v>166</v>
      </c>
    </row>
    <row r="113" spans="1:12" s="1" customFormat="1" ht="39.950000000000003" customHeight="1" x14ac:dyDescent="0.2">
      <c r="A113" s="596" t="str">
        <f>CATEGORÍAS!A8</f>
        <v>03</v>
      </c>
      <c r="B113" s="599"/>
      <c r="C113" s="611" t="str">
        <f>SUBCATEGORÍAS!C17</f>
        <v>03.02</v>
      </c>
      <c r="D113" s="600" t="str">
        <f>SUBCATEGORÍAS!D17</f>
        <v>Transporte Terrestre</v>
      </c>
      <c r="E113" s="581" t="str">
        <f>'OBJETOS '!E44</f>
        <v>AP010</v>
      </c>
      <c r="F113" s="581" t="str">
        <f>'OBJETOS '!F44</f>
        <v>Herradura/Rodera</v>
      </c>
      <c r="G113" s="210" t="s">
        <v>170</v>
      </c>
      <c r="H113" s="201" t="s">
        <v>573</v>
      </c>
      <c r="I113" s="26"/>
      <c r="J113" s="26"/>
      <c r="K113" s="26"/>
      <c r="L113" s="27"/>
    </row>
    <row r="114" spans="1:12" s="1" customFormat="1" ht="39.950000000000003" customHeight="1" x14ac:dyDescent="0.2">
      <c r="A114" s="597"/>
      <c r="B114" s="599"/>
      <c r="C114" s="612"/>
      <c r="D114" s="609"/>
      <c r="E114" s="581"/>
      <c r="F114" s="581"/>
      <c r="G114" s="210" t="s">
        <v>165</v>
      </c>
      <c r="H114" s="201" t="s">
        <v>166</v>
      </c>
      <c r="I114" s="26"/>
      <c r="J114" s="26"/>
      <c r="K114" s="26"/>
      <c r="L114" s="27"/>
    </row>
    <row r="115" spans="1:12" s="1" customFormat="1" ht="39.950000000000003" customHeight="1" x14ac:dyDescent="0.2">
      <c r="A115" s="597"/>
      <c r="B115" s="599"/>
      <c r="C115" s="612"/>
      <c r="D115" s="609"/>
      <c r="E115" s="581" t="str">
        <f>'OBJETOS '!E45</f>
        <v>AP050</v>
      </c>
      <c r="F115" s="581" t="str">
        <f>'OBJETOS '!F45</f>
        <v>Sendero</v>
      </c>
      <c r="G115" s="210" t="s">
        <v>170</v>
      </c>
      <c r="H115" s="201" t="s">
        <v>573</v>
      </c>
      <c r="I115" s="26"/>
      <c r="J115" s="26"/>
      <c r="K115" s="26"/>
      <c r="L115" s="27"/>
    </row>
    <row r="116" spans="1:12" s="1" customFormat="1" ht="39.950000000000003" customHeight="1" x14ac:dyDescent="0.2">
      <c r="A116" s="597"/>
      <c r="B116" s="599"/>
      <c r="C116" s="612"/>
      <c r="D116" s="609"/>
      <c r="E116" s="581"/>
      <c r="F116" s="581"/>
      <c r="G116" s="210" t="s">
        <v>165</v>
      </c>
      <c r="H116" s="201" t="s">
        <v>166</v>
      </c>
      <c r="I116" s="26"/>
      <c r="J116" s="26"/>
      <c r="K116" s="26"/>
      <c r="L116" s="27"/>
    </row>
    <row r="117" spans="1:12" s="1" customFormat="1" ht="39.950000000000003" customHeight="1" x14ac:dyDescent="0.2">
      <c r="A117" s="597"/>
      <c r="B117" s="599"/>
      <c r="C117" s="612"/>
      <c r="D117" s="609"/>
      <c r="E117" s="580" t="str">
        <f>'OBJETOS '!E46</f>
        <v>AP030</v>
      </c>
      <c r="F117" s="581" t="str">
        <f>'OBJETOS '!F46</f>
        <v>Vía o Ruta</v>
      </c>
      <c r="G117" s="210" t="s">
        <v>237</v>
      </c>
      <c r="H117" s="201" t="s">
        <v>238</v>
      </c>
    </row>
    <row r="118" spans="1:12" s="1" customFormat="1" ht="39.950000000000003" customHeight="1" x14ac:dyDescent="0.2">
      <c r="A118" s="604"/>
      <c r="B118" s="599"/>
      <c r="C118" s="612"/>
      <c r="D118" s="609"/>
      <c r="E118" s="594"/>
      <c r="F118" s="595"/>
      <c r="G118" s="211" t="s">
        <v>240</v>
      </c>
      <c r="H118" s="201" t="s">
        <v>1210</v>
      </c>
    </row>
    <row r="119" spans="1:12" s="1" customFormat="1" ht="39.950000000000003" customHeight="1" x14ac:dyDescent="0.2">
      <c r="A119" s="604"/>
      <c r="B119" s="599"/>
      <c r="C119" s="612"/>
      <c r="D119" s="609"/>
      <c r="E119" s="594"/>
      <c r="F119" s="595"/>
      <c r="G119" s="211" t="s">
        <v>239</v>
      </c>
      <c r="H119" s="201" t="s">
        <v>544</v>
      </c>
    </row>
    <row r="120" spans="1:12" s="1" customFormat="1" ht="39.950000000000003" customHeight="1" x14ac:dyDescent="0.2">
      <c r="A120" s="604"/>
      <c r="B120" s="599"/>
      <c r="C120" s="612"/>
      <c r="D120" s="609"/>
      <c r="E120" s="594"/>
      <c r="F120" s="595"/>
      <c r="G120" s="211" t="s">
        <v>1023</v>
      </c>
      <c r="H120" s="207" t="s">
        <v>1222</v>
      </c>
    </row>
    <row r="121" spans="1:12" s="1" customFormat="1" ht="39.950000000000003" customHeight="1" x14ac:dyDescent="0.2">
      <c r="A121" s="604"/>
      <c r="B121" s="599"/>
      <c r="C121" s="612"/>
      <c r="D121" s="609"/>
      <c r="E121" s="594"/>
      <c r="F121" s="595"/>
      <c r="G121" s="211" t="s">
        <v>1024</v>
      </c>
      <c r="H121" s="207" t="s">
        <v>1148</v>
      </c>
    </row>
    <row r="122" spans="1:12" s="1" customFormat="1" ht="39.950000000000003" customHeight="1" x14ac:dyDescent="0.2">
      <c r="A122" s="604"/>
      <c r="B122" s="599"/>
      <c r="C122" s="612"/>
      <c r="D122" s="609"/>
      <c r="E122" s="594"/>
      <c r="F122" s="595"/>
      <c r="G122" s="211" t="s">
        <v>170</v>
      </c>
      <c r="H122" s="201" t="s">
        <v>573</v>
      </c>
    </row>
    <row r="123" spans="1:12" s="1" customFormat="1" ht="39.950000000000003" customHeight="1" x14ac:dyDescent="0.2">
      <c r="A123" s="604"/>
      <c r="B123" s="599"/>
      <c r="C123" s="612"/>
      <c r="D123" s="609"/>
      <c r="E123" s="594"/>
      <c r="F123" s="595"/>
      <c r="G123" s="211" t="s">
        <v>705</v>
      </c>
      <c r="H123" s="201" t="s">
        <v>1223</v>
      </c>
    </row>
    <row r="124" spans="1:12" s="1" customFormat="1" ht="39.950000000000003" customHeight="1" x14ac:dyDescent="0.2">
      <c r="A124" s="604"/>
      <c r="B124" s="599"/>
      <c r="C124" s="612"/>
      <c r="D124" s="609"/>
      <c r="E124" s="594"/>
      <c r="F124" s="595"/>
      <c r="G124" s="210" t="s">
        <v>21</v>
      </c>
      <c r="H124" s="201" t="s">
        <v>1212</v>
      </c>
    </row>
    <row r="125" spans="1:12" s="1" customFormat="1" ht="39.950000000000003" customHeight="1" x14ac:dyDescent="0.2">
      <c r="A125" s="604"/>
      <c r="B125" s="599"/>
      <c r="C125" s="612"/>
      <c r="D125" s="609"/>
      <c r="E125" s="594"/>
      <c r="F125" s="595"/>
      <c r="G125" s="211" t="s">
        <v>124</v>
      </c>
      <c r="H125" s="201" t="s">
        <v>1218</v>
      </c>
    </row>
    <row r="126" spans="1:12" s="1" customFormat="1" ht="39.950000000000003" customHeight="1" x14ac:dyDescent="0.2">
      <c r="A126" s="604"/>
      <c r="B126" s="599"/>
      <c r="C126" s="612"/>
      <c r="D126" s="609"/>
      <c r="E126" s="594"/>
      <c r="F126" s="595"/>
      <c r="G126" s="211" t="s">
        <v>98</v>
      </c>
      <c r="H126" s="201" t="s">
        <v>1209</v>
      </c>
    </row>
    <row r="127" spans="1:12" s="1" customFormat="1" ht="39.950000000000003" customHeight="1" x14ac:dyDescent="0.2">
      <c r="A127" s="597"/>
      <c r="B127" s="599"/>
      <c r="C127" s="612"/>
      <c r="D127" s="609"/>
      <c r="E127" s="580"/>
      <c r="F127" s="581"/>
      <c r="G127" s="211" t="s">
        <v>896</v>
      </c>
      <c r="H127" s="201" t="s">
        <v>1126</v>
      </c>
    </row>
    <row r="128" spans="1:12" s="1" customFormat="1" ht="39.950000000000003" customHeight="1" x14ac:dyDescent="0.2">
      <c r="A128" s="604"/>
      <c r="B128" s="599"/>
      <c r="C128" s="612"/>
      <c r="D128" s="609"/>
      <c r="E128" s="594"/>
      <c r="F128" s="595"/>
      <c r="G128" s="211" t="s">
        <v>494</v>
      </c>
      <c r="H128" s="201" t="s">
        <v>1147</v>
      </c>
    </row>
    <row r="129" spans="1:8" s="1" customFormat="1" ht="39.950000000000003" customHeight="1" x14ac:dyDescent="0.2">
      <c r="A129" s="597"/>
      <c r="B129" s="599"/>
      <c r="C129" s="613"/>
      <c r="D129" s="610"/>
      <c r="E129" s="580"/>
      <c r="F129" s="581"/>
      <c r="G129" s="210" t="s">
        <v>165</v>
      </c>
      <c r="H129" s="201" t="s">
        <v>166</v>
      </c>
    </row>
    <row r="130" spans="1:8" s="1" customFormat="1" ht="39.950000000000003" customHeight="1" x14ac:dyDescent="0.2">
      <c r="A130" s="597"/>
      <c r="B130" s="599"/>
      <c r="C130" s="611" t="str">
        <f>SUBCATEGORÍAS!C18</f>
        <v>03.03</v>
      </c>
      <c r="D130" s="600" t="str">
        <f>SUBCATEGORÍAS!D18</f>
        <v>Transporte Guiado</v>
      </c>
      <c r="E130" s="580" t="str">
        <f>'OBJETOS '!E47</f>
        <v>AT041</v>
      </c>
      <c r="F130" s="581" t="str">
        <f>'OBJETOS '!F47</f>
        <v>Transporte Aéreo por Cable</v>
      </c>
      <c r="G130" s="210" t="s">
        <v>99</v>
      </c>
      <c r="H130" s="201" t="s">
        <v>100</v>
      </c>
    </row>
    <row r="131" spans="1:8" s="1" customFormat="1" ht="39.950000000000003" customHeight="1" x14ac:dyDescent="0.2">
      <c r="A131" s="597"/>
      <c r="B131" s="599"/>
      <c r="C131" s="613"/>
      <c r="D131" s="610"/>
      <c r="E131" s="580"/>
      <c r="F131" s="581"/>
      <c r="G131" s="210" t="s">
        <v>165</v>
      </c>
      <c r="H131" s="201" t="s">
        <v>166</v>
      </c>
    </row>
    <row r="132" spans="1:8" s="1" customFormat="1" ht="39.950000000000003" customHeight="1" x14ac:dyDescent="0.2">
      <c r="A132" s="597"/>
      <c r="B132" s="599"/>
      <c r="C132" s="586" t="str">
        <f>SUBCATEGORÍAS!C19</f>
        <v>03.04</v>
      </c>
      <c r="D132" s="592" t="str">
        <f>SUBCATEGORÍAS!D19</f>
        <v>Cruces y Enlaces</v>
      </c>
      <c r="E132" s="581" t="str">
        <f>'OBJETOS '!E48</f>
        <v>AQ040</v>
      </c>
      <c r="F132" s="581" t="str">
        <f>'OBJETOS '!F48</f>
        <v>Puente</v>
      </c>
      <c r="G132" s="210" t="s">
        <v>237</v>
      </c>
      <c r="H132" s="201" t="s">
        <v>238</v>
      </c>
    </row>
    <row r="133" spans="1:8" s="1" customFormat="1" ht="39.950000000000003" customHeight="1" x14ac:dyDescent="0.2">
      <c r="A133" s="597"/>
      <c r="B133" s="599"/>
      <c r="C133" s="587"/>
      <c r="D133" s="592"/>
      <c r="E133" s="581"/>
      <c r="F133" s="581"/>
      <c r="G133" s="210" t="s">
        <v>124</v>
      </c>
      <c r="H133" s="201" t="s">
        <v>1218</v>
      </c>
    </row>
    <row r="134" spans="1:8" s="1" customFormat="1" ht="39.950000000000003" customHeight="1" x14ac:dyDescent="0.2">
      <c r="A134" s="597"/>
      <c r="B134" s="599"/>
      <c r="C134" s="587"/>
      <c r="D134" s="592"/>
      <c r="E134" s="581"/>
      <c r="F134" s="581"/>
      <c r="G134" s="210" t="s">
        <v>993</v>
      </c>
      <c r="H134" s="201" t="s">
        <v>1225</v>
      </c>
    </row>
    <row r="135" spans="1:8" s="1" customFormat="1" ht="39.950000000000003" customHeight="1" x14ac:dyDescent="0.2">
      <c r="A135" s="597"/>
      <c r="B135" s="599"/>
      <c r="C135" s="587"/>
      <c r="D135" s="592"/>
      <c r="E135" s="581"/>
      <c r="F135" s="581"/>
      <c r="G135" s="210" t="s">
        <v>165</v>
      </c>
      <c r="H135" s="201" t="s">
        <v>166</v>
      </c>
    </row>
    <row r="136" spans="1:8" s="1" customFormat="1" ht="39.950000000000003" customHeight="1" x14ac:dyDescent="0.2">
      <c r="A136" s="597"/>
      <c r="B136" s="599"/>
      <c r="C136" s="587"/>
      <c r="D136" s="592"/>
      <c r="E136" s="581" t="str">
        <f>'OBJETOS '!E49</f>
        <v>AQ070</v>
      </c>
      <c r="F136" s="581" t="str">
        <f>'OBJETOS '!F49</f>
        <v>Ruta de Gabarra/Ferry</v>
      </c>
      <c r="G136" s="210" t="s">
        <v>239</v>
      </c>
      <c r="H136" s="201" t="s">
        <v>544</v>
      </c>
    </row>
    <row r="137" spans="1:8" s="1" customFormat="1" ht="39.950000000000003" customHeight="1" x14ac:dyDescent="0.2">
      <c r="A137" s="597"/>
      <c r="B137" s="599"/>
      <c r="C137" s="587"/>
      <c r="D137" s="592"/>
      <c r="E137" s="581"/>
      <c r="F137" s="581"/>
      <c r="G137" s="210" t="s">
        <v>165</v>
      </c>
      <c r="H137" s="201" t="s">
        <v>166</v>
      </c>
    </row>
    <row r="138" spans="1:8" s="1" customFormat="1" ht="39.950000000000003" customHeight="1" x14ac:dyDescent="0.2">
      <c r="A138" s="597"/>
      <c r="B138" s="599"/>
      <c r="C138" s="586" t="str">
        <f>SUBCATEGORÍAS!C20</f>
        <v>03.05</v>
      </c>
      <c r="D138" s="592" t="str">
        <f>SUBCATEGORÍAS!D20</f>
        <v>Asociado a Transportación</v>
      </c>
      <c r="E138" s="278" t="str">
        <f>'OBJETOS '!E50</f>
        <v>AQ065</v>
      </c>
      <c r="F138" s="278" t="str">
        <f>'OBJETOS '!F50</f>
        <v>Alcantarilla</v>
      </c>
      <c r="G138" s="210" t="s">
        <v>165</v>
      </c>
      <c r="H138" s="201" t="s">
        <v>166</v>
      </c>
    </row>
    <row r="139" spans="1:8" s="1" customFormat="1" ht="39.950000000000003" customHeight="1" x14ac:dyDescent="0.2">
      <c r="A139" s="597"/>
      <c r="B139" s="599"/>
      <c r="C139" s="587"/>
      <c r="D139" s="592"/>
      <c r="E139" s="581" t="str">
        <f>'OBJETOS '!E51</f>
        <v>AP040</v>
      </c>
      <c r="F139" s="581" t="str">
        <f>'OBJETOS '!F51</f>
        <v>Control Vehicular</v>
      </c>
      <c r="G139" s="210" t="s">
        <v>237</v>
      </c>
      <c r="H139" s="201" t="s">
        <v>238</v>
      </c>
    </row>
    <row r="140" spans="1:8" s="1" customFormat="1" ht="39.950000000000003" customHeight="1" x14ac:dyDescent="0.2">
      <c r="A140" s="597"/>
      <c r="B140" s="599"/>
      <c r="C140" s="587"/>
      <c r="D140" s="592"/>
      <c r="E140" s="581"/>
      <c r="F140" s="581"/>
      <c r="G140" s="210" t="s">
        <v>101</v>
      </c>
      <c r="H140" s="201" t="s">
        <v>102</v>
      </c>
    </row>
    <row r="141" spans="1:8" s="1" customFormat="1" ht="39.950000000000003" customHeight="1" x14ac:dyDescent="0.2">
      <c r="A141" s="597"/>
      <c r="B141" s="599"/>
      <c r="C141" s="587"/>
      <c r="D141" s="592"/>
      <c r="E141" s="581"/>
      <c r="F141" s="581"/>
      <c r="G141" s="210" t="s">
        <v>165</v>
      </c>
      <c r="H141" s="201" t="s">
        <v>166</v>
      </c>
    </row>
    <row r="142" spans="1:8" s="1" customFormat="1" ht="39.950000000000003" customHeight="1" x14ac:dyDescent="0.2">
      <c r="A142" s="597"/>
      <c r="B142" s="599"/>
      <c r="C142" s="587"/>
      <c r="D142" s="592"/>
      <c r="E142" s="581" t="str">
        <f>'OBJETOS '!E52</f>
        <v>AQ125</v>
      </c>
      <c r="F142" s="581" t="str">
        <f>'OBJETOS '!F52</f>
        <v>Estación de Transporte</v>
      </c>
      <c r="G142" s="210" t="s">
        <v>237</v>
      </c>
      <c r="H142" s="201" t="s">
        <v>238</v>
      </c>
    </row>
    <row r="143" spans="1:8" s="1" customFormat="1" ht="39.950000000000003" customHeight="1" x14ac:dyDescent="0.2">
      <c r="A143" s="604"/>
      <c r="B143" s="599"/>
      <c r="C143" s="589"/>
      <c r="D143" s="593"/>
      <c r="E143" s="595"/>
      <c r="F143" s="595"/>
      <c r="G143" s="211" t="s">
        <v>170</v>
      </c>
      <c r="H143" s="201" t="s">
        <v>573</v>
      </c>
    </row>
    <row r="144" spans="1:8" s="1" customFormat="1" ht="39.950000000000003" customHeight="1" x14ac:dyDescent="0.2">
      <c r="A144" s="604"/>
      <c r="B144" s="599"/>
      <c r="C144" s="589"/>
      <c r="D144" s="593"/>
      <c r="E144" s="595"/>
      <c r="F144" s="595"/>
      <c r="G144" s="211" t="s">
        <v>417</v>
      </c>
      <c r="H144" s="201" t="s">
        <v>593</v>
      </c>
    </row>
    <row r="145" spans="1:8" s="1" customFormat="1" ht="39.950000000000003" customHeight="1" x14ac:dyDescent="0.2">
      <c r="A145" s="597"/>
      <c r="B145" s="599"/>
      <c r="C145" s="587"/>
      <c r="D145" s="592"/>
      <c r="E145" s="581"/>
      <c r="F145" s="581"/>
      <c r="G145" s="210" t="s">
        <v>165</v>
      </c>
      <c r="H145" s="201" t="s">
        <v>166</v>
      </c>
    </row>
    <row r="146" spans="1:8" s="1" customFormat="1" ht="39.950000000000003" customHeight="1" x14ac:dyDescent="0.2">
      <c r="A146" s="597"/>
      <c r="B146" s="599"/>
      <c r="C146" s="587"/>
      <c r="D146" s="592"/>
      <c r="E146" s="581" t="str">
        <f>'OBJETOS '!E53</f>
        <v>AQ140</v>
      </c>
      <c r="F146" s="581" t="str">
        <f>'OBJETOS '!F53</f>
        <v>Parqueadero</v>
      </c>
      <c r="G146" s="210" t="s">
        <v>122</v>
      </c>
      <c r="H146" s="201" t="s">
        <v>592</v>
      </c>
    </row>
    <row r="147" spans="1:8" s="1" customFormat="1" ht="39.950000000000003" customHeight="1" x14ac:dyDescent="0.2">
      <c r="A147" s="597"/>
      <c r="B147" s="599"/>
      <c r="C147" s="587"/>
      <c r="D147" s="592"/>
      <c r="E147" s="581"/>
      <c r="F147" s="581"/>
      <c r="G147" s="210" t="s">
        <v>165</v>
      </c>
      <c r="H147" s="201" t="s">
        <v>166</v>
      </c>
    </row>
    <row r="148" spans="1:8" s="1" customFormat="1" ht="39.950000000000003" customHeight="1" x14ac:dyDescent="0.2">
      <c r="A148" s="597"/>
      <c r="B148" s="599"/>
      <c r="C148" s="587"/>
      <c r="D148" s="592"/>
      <c r="E148" s="581" t="str">
        <f>'OBJETOS '!E54</f>
        <v>AP034</v>
      </c>
      <c r="F148" s="581" t="str">
        <f>'OBJETOS '!F54</f>
        <v>Parterre</v>
      </c>
      <c r="G148" s="210" t="s">
        <v>765</v>
      </c>
      <c r="H148" s="201" t="s">
        <v>1117</v>
      </c>
    </row>
    <row r="149" spans="1:8" s="1" customFormat="1" ht="39.950000000000003" customHeight="1" x14ac:dyDescent="0.2">
      <c r="A149" s="597"/>
      <c r="B149" s="599"/>
      <c r="C149" s="587"/>
      <c r="D149" s="592"/>
      <c r="E149" s="581"/>
      <c r="F149" s="581"/>
      <c r="G149" s="210" t="s">
        <v>165</v>
      </c>
      <c r="H149" s="201" t="s">
        <v>166</v>
      </c>
    </row>
    <row r="150" spans="1:8" s="1" customFormat="1" ht="39.950000000000003" customHeight="1" x14ac:dyDescent="0.2">
      <c r="A150" s="597"/>
      <c r="B150" s="599"/>
      <c r="C150" s="587"/>
      <c r="D150" s="592"/>
      <c r="E150" s="581" t="str">
        <f>'OBJETOS '!E55</f>
        <v>AP031</v>
      </c>
      <c r="F150" s="581" t="str">
        <f>'OBJETOS '!F55</f>
        <v>Paseo Peatonal/Ciclovía</v>
      </c>
      <c r="G150" s="210" t="s">
        <v>237</v>
      </c>
      <c r="H150" s="201" t="s">
        <v>238</v>
      </c>
    </row>
    <row r="151" spans="1:8" s="1" customFormat="1" ht="39.950000000000003" customHeight="1" x14ac:dyDescent="0.2">
      <c r="A151" s="597"/>
      <c r="B151" s="599"/>
      <c r="C151" s="587"/>
      <c r="D151" s="592"/>
      <c r="E151" s="581"/>
      <c r="F151" s="581"/>
      <c r="G151" s="210" t="s">
        <v>122</v>
      </c>
      <c r="H151" s="201" t="s">
        <v>592</v>
      </c>
    </row>
    <row r="152" spans="1:8" s="1" customFormat="1" ht="39.950000000000003" customHeight="1" x14ac:dyDescent="0.2">
      <c r="A152" s="597"/>
      <c r="B152" s="599"/>
      <c r="C152" s="587"/>
      <c r="D152" s="592"/>
      <c r="E152" s="581"/>
      <c r="F152" s="581"/>
      <c r="G152" s="210" t="s">
        <v>165</v>
      </c>
      <c r="H152" s="201" t="s">
        <v>166</v>
      </c>
    </row>
    <row r="153" spans="1:8" s="1" customFormat="1" ht="39.950000000000003" customHeight="1" x14ac:dyDescent="0.2">
      <c r="A153" s="597"/>
      <c r="B153" s="599"/>
      <c r="C153" s="587"/>
      <c r="D153" s="592"/>
      <c r="E153" s="581" t="str">
        <f>'OBJETOS '!E56</f>
        <v>AQ130</v>
      </c>
      <c r="F153" s="581" t="str">
        <f>'OBJETOS '!F56</f>
        <v>Túnel</v>
      </c>
      <c r="G153" s="210" t="s">
        <v>237</v>
      </c>
      <c r="H153" s="201" t="s">
        <v>238</v>
      </c>
    </row>
    <row r="154" spans="1:8" s="1" customFormat="1" ht="39.950000000000003" customHeight="1" x14ac:dyDescent="0.2">
      <c r="A154" s="597"/>
      <c r="B154" s="599"/>
      <c r="C154" s="587"/>
      <c r="D154" s="592"/>
      <c r="E154" s="581"/>
      <c r="F154" s="581"/>
      <c r="G154" s="210" t="s">
        <v>239</v>
      </c>
      <c r="H154" s="201" t="s">
        <v>544</v>
      </c>
    </row>
    <row r="155" spans="1:8" s="1" customFormat="1" ht="39.950000000000003" customHeight="1" x14ac:dyDescent="0.2">
      <c r="A155" s="604"/>
      <c r="B155" s="599"/>
      <c r="C155" s="589"/>
      <c r="D155" s="593"/>
      <c r="E155" s="595"/>
      <c r="F155" s="595"/>
      <c r="G155" s="211" t="s">
        <v>772</v>
      </c>
      <c r="H155" s="201" t="s">
        <v>1123</v>
      </c>
    </row>
    <row r="156" spans="1:8" s="1" customFormat="1" ht="39.950000000000003" customHeight="1" x14ac:dyDescent="0.2">
      <c r="A156" s="597"/>
      <c r="B156" s="575"/>
      <c r="C156" s="587"/>
      <c r="D156" s="592"/>
      <c r="E156" s="581"/>
      <c r="F156" s="581"/>
      <c r="G156" s="210" t="s">
        <v>165</v>
      </c>
      <c r="H156" s="201" t="s">
        <v>166</v>
      </c>
    </row>
    <row r="157" spans="1:8" s="25" customFormat="1" ht="39.950000000000003" customHeight="1" x14ac:dyDescent="0.2">
      <c r="A157" s="586" t="str">
        <f>CATEGORÍAS!A9</f>
        <v>04</v>
      </c>
      <c r="B157" s="590" t="str">
        <f>CATEGORÍAS!B9</f>
        <v>Hidrografía y Oceanografía</v>
      </c>
      <c r="C157" s="611" t="str">
        <f>SUBCATEGORÍAS!C21</f>
        <v>04.01</v>
      </c>
      <c r="D157" s="608" t="str">
        <f>SUBCATEGORÍAS!D21</f>
        <v>Zonas Costeras</v>
      </c>
      <c r="E157" s="580" t="str">
        <f>'OBJETOS '!E57</f>
        <v>BA030</v>
      </c>
      <c r="F157" s="581" t="str">
        <f>'OBJETOS '!F57</f>
        <v>Isla</v>
      </c>
      <c r="G157" s="210" t="s">
        <v>237</v>
      </c>
      <c r="H157" s="201" t="s">
        <v>238</v>
      </c>
    </row>
    <row r="158" spans="1:8" s="25" customFormat="1" ht="39.950000000000003" customHeight="1" x14ac:dyDescent="0.2">
      <c r="A158" s="589"/>
      <c r="B158" s="591"/>
      <c r="C158" s="612"/>
      <c r="D158" s="609"/>
      <c r="E158" s="594"/>
      <c r="F158" s="595"/>
      <c r="G158" s="211" t="s">
        <v>240</v>
      </c>
      <c r="H158" s="201" t="s">
        <v>1210</v>
      </c>
    </row>
    <row r="159" spans="1:8" s="25" customFormat="1" ht="39.950000000000003" customHeight="1" x14ac:dyDescent="0.2">
      <c r="A159" s="589"/>
      <c r="B159" s="591"/>
      <c r="C159" s="612"/>
      <c r="D159" s="609"/>
      <c r="E159" s="594"/>
      <c r="F159" s="595"/>
      <c r="G159" s="211" t="s">
        <v>496</v>
      </c>
      <c r="H159" s="201" t="s">
        <v>1211</v>
      </c>
    </row>
    <row r="160" spans="1:8" s="25" customFormat="1" ht="39.950000000000003" customHeight="1" x14ac:dyDescent="0.2">
      <c r="A160" s="587"/>
      <c r="B160" s="590"/>
      <c r="C160" s="612"/>
      <c r="D160" s="609"/>
      <c r="E160" s="580"/>
      <c r="F160" s="581"/>
      <c r="G160" s="210" t="s">
        <v>165</v>
      </c>
      <c r="H160" s="201" t="s">
        <v>166</v>
      </c>
    </row>
    <row r="161" spans="1:8" s="25" customFormat="1" ht="39.950000000000003" customHeight="1" x14ac:dyDescent="0.2">
      <c r="A161" s="589"/>
      <c r="B161" s="591"/>
      <c r="C161" s="613"/>
      <c r="D161" s="610"/>
      <c r="E161" s="279" t="str">
        <f>'OBJETOS '!E58</f>
        <v>BA010</v>
      </c>
      <c r="F161" s="279" t="str">
        <f>'OBJETOS '!F58</f>
        <v>Orilla</v>
      </c>
      <c r="G161" s="210" t="s">
        <v>165</v>
      </c>
      <c r="H161" s="201" t="s">
        <v>166</v>
      </c>
    </row>
    <row r="162" spans="1:8" s="25" customFormat="1" ht="39.950000000000003" customHeight="1" x14ac:dyDescent="0.2">
      <c r="A162" s="587"/>
      <c r="B162" s="590"/>
      <c r="C162" s="611" t="str">
        <f>SUBCATEGORÍAS!C22</f>
        <v>04.02</v>
      </c>
      <c r="D162" s="600" t="str">
        <f>SUBCATEGORÍAS!D22</f>
        <v>Puertos y Muelles</v>
      </c>
      <c r="E162" s="580" t="str">
        <f>'OBJETOS '!E59</f>
        <v>BB230</v>
      </c>
      <c r="F162" s="581" t="str">
        <f>'OBJETOS '!F59</f>
        <v>Malecón</v>
      </c>
      <c r="G162" s="210" t="s">
        <v>122</v>
      </c>
      <c r="H162" s="201" t="s">
        <v>592</v>
      </c>
    </row>
    <row r="163" spans="1:8" s="25" customFormat="1" ht="39.950000000000003" customHeight="1" x14ac:dyDescent="0.2">
      <c r="A163" s="587"/>
      <c r="B163" s="590"/>
      <c r="C163" s="612"/>
      <c r="D163" s="609"/>
      <c r="E163" s="580"/>
      <c r="F163" s="581"/>
      <c r="G163" s="210" t="s">
        <v>165</v>
      </c>
      <c r="H163" s="201" t="s">
        <v>166</v>
      </c>
    </row>
    <row r="164" spans="1:8" s="25" customFormat="1" ht="39.950000000000003" customHeight="1" x14ac:dyDescent="0.2">
      <c r="A164" s="587"/>
      <c r="B164" s="590"/>
      <c r="C164" s="612"/>
      <c r="D164" s="609"/>
      <c r="E164" s="580" t="str">
        <f>'OBJETOS '!E60</f>
        <v>BB190</v>
      </c>
      <c r="F164" s="581" t="str">
        <f>'OBJETOS '!F60</f>
        <v>Muelle</v>
      </c>
      <c r="G164" s="210" t="s">
        <v>237</v>
      </c>
      <c r="H164" s="201" t="s">
        <v>238</v>
      </c>
    </row>
    <row r="165" spans="1:8" s="25" customFormat="1" ht="39.950000000000003" customHeight="1" x14ac:dyDescent="0.2">
      <c r="A165" s="587"/>
      <c r="B165" s="590"/>
      <c r="C165" s="612"/>
      <c r="D165" s="609"/>
      <c r="E165" s="580"/>
      <c r="F165" s="581"/>
      <c r="G165" s="210" t="s">
        <v>165</v>
      </c>
      <c r="H165" s="201" t="s">
        <v>166</v>
      </c>
    </row>
    <row r="166" spans="1:8" s="25" customFormat="1" ht="39.950000000000003" customHeight="1" x14ac:dyDescent="0.2">
      <c r="A166" s="587"/>
      <c r="B166" s="590"/>
      <c r="C166" s="612"/>
      <c r="D166" s="609"/>
      <c r="E166" s="580" t="str">
        <f>'OBJETOS '!E61</f>
        <v>BB005</v>
      </c>
      <c r="F166" s="581" t="str">
        <f>'OBJETOS '!F61</f>
        <v>Puerto</v>
      </c>
      <c r="G166" s="210" t="s">
        <v>237</v>
      </c>
      <c r="H166" s="201" t="s">
        <v>238</v>
      </c>
    </row>
    <row r="167" spans="1:8" s="25" customFormat="1" ht="39.950000000000003" customHeight="1" x14ac:dyDescent="0.2">
      <c r="A167" s="587"/>
      <c r="B167" s="590"/>
      <c r="C167" s="612"/>
      <c r="D167" s="609"/>
      <c r="E167" s="580"/>
      <c r="F167" s="581"/>
      <c r="G167" s="210" t="s">
        <v>165</v>
      </c>
      <c r="H167" s="201" t="s">
        <v>166</v>
      </c>
    </row>
    <row r="168" spans="1:8" s="25" customFormat="1" ht="39.950000000000003" customHeight="1" x14ac:dyDescent="0.2">
      <c r="A168" s="587"/>
      <c r="B168" s="590"/>
      <c r="C168" s="613"/>
      <c r="D168" s="609"/>
      <c r="E168" s="277" t="str">
        <f>'OBJETOS '!E62</f>
        <v>BB041</v>
      </c>
      <c r="F168" s="278" t="str">
        <f>'OBJETOS '!F62</f>
        <v>Rompeolas</v>
      </c>
      <c r="G168" s="210" t="s">
        <v>165</v>
      </c>
      <c r="H168" s="201" t="s">
        <v>166</v>
      </c>
    </row>
    <row r="169" spans="1:8" s="25" customFormat="1" ht="39.950000000000003" customHeight="1" x14ac:dyDescent="0.2">
      <c r="A169" s="587"/>
      <c r="B169" s="590"/>
      <c r="C169" s="611" t="str">
        <f>SUBCATEGORÍAS!C23</f>
        <v>04.03</v>
      </c>
      <c r="D169" s="600" t="str">
        <f>SUBCATEGORÍAS!D23</f>
        <v>Rutas y/o Navegación</v>
      </c>
      <c r="E169" s="580" t="str">
        <f>'OBJETOS '!E63</f>
        <v>BB155</v>
      </c>
      <c r="F169" s="581" t="str">
        <f>'OBJETOS '!F63</f>
        <v>Faro</v>
      </c>
      <c r="G169" s="210" t="s">
        <v>237</v>
      </c>
      <c r="H169" s="201" t="s">
        <v>238</v>
      </c>
    </row>
    <row r="170" spans="1:8" s="25" customFormat="1" ht="39.950000000000003" customHeight="1" x14ac:dyDescent="0.2">
      <c r="A170" s="587"/>
      <c r="B170" s="590"/>
      <c r="C170" s="613"/>
      <c r="D170" s="610"/>
      <c r="E170" s="580"/>
      <c r="F170" s="581"/>
      <c r="G170" s="210" t="s">
        <v>165</v>
      </c>
      <c r="H170" s="201" t="s">
        <v>166</v>
      </c>
    </row>
    <row r="171" spans="1:8" s="25" customFormat="1" ht="39.950000000000003" customHeight="1" x14ac:dyDescent="0.2">
      <c r="A171" s="587"/>
      <c r="B171" s="590"/>
      <c r="C171" s="239" t="str">
        <f>SUBCATEGORÍAS!C24</f>
        <v>04.04</v>
      </c>
      <c r="D171" s="272" t="str">
        <f>SUBCATEGORÍAS!D24</f>
        <v>Riesgos y Obstrucciones</v>
      </c>
      <c r="E171" s="277" t="str">
        <f>'OBJETOS '!E64</f>
        <v>BD130</v>
      </c>
      <c r="F171" s="278" t="str">
        <f>'OBJETOS '!F64</f>
        <v>Roca de Peligro</v>
      </c>
      <c r="G171" s="210" t="s">
        <v>165</v>
      </c>
      <c r="H171" s="201" t="s">
        <v>166</v>
      </c>
    </row>
    <row r="172" spans="1:8" s="25" customFormat="1" ht="39.950000000000003" customHeight="1" x14ac:dyDescent="0.2">
      <c r="A172" s="587"/>
      <c r="B172" s="590"/>
      <c r="C172" s="586" t="str">
        <f>SUBCATEGORÍAS!C25</f>
        <v>04.05</v>
      </c>
      <c r="D172" s="592" t="str">
        <f>SUBCATEGORÍAS!D25</f>
        <v>Regulación y/o Zonas Restringidas</v>
      </c>
      <c r="E172" s="580" t="str">
        <f>'OBJETOS '!E65</f>
        <v>BH050</v>
      </c>
      <c r="F172" s="581" t="str">
        <f>'OBJETOS '!F65</f>
        <v>Granja Acuática</v>
      </c>
      <c r="G172" s="210" t="s">
        <v>237</v>
      </c>
      <c r="H172" s="201" t="s">
        <v>238</v>
      </c>
    </row>
    <row r="173" spans="1:8" s="25" customFormat="1" ht="39.950000000000003" customHeight="1" x14ac:dyDescent="0.2">
      <c r="A173" s="589"/>
      <c r="B173" s="591"/>
      <c r="C173" s="589"/>
      <c r="D173" s="593"/>
      <c r="E173" s="594"/>
      <c r="F173" s="595"/>
      <c r="G173" s="211" t="s">
        <v>240</v>
      </c>
      <c r="H173" s="201" t="s">
        <v>1210</v>
      </c>
    </row>
    <row r="174" spans="1:8" s="25" customFormat="1" ht="39.950000000000003" customHeight="1" x14ac:dyDescent="0.2">
      <c r="A174" s="589"/>
      <c r="B174" s="591"/>
      <c r="C174" s="589"/>
      <c r="D174" s="593"/>
      <c r="E174" s="594"/>
      <c r="F174" s="595"/>
      <c r="G174" s="211" t="s">
        <v>771</v>
      </c>
      <c r="H174" s="201" t="s">
        <v>1224</v>
      </c>
    </row>
    <row r="175" spans="1:8" s="25" customFormat="1" ht="39.950000000000003" customHeight="1" x14ac:dyDescent="0.2">
      <c r="A175" s="587"/>
      <c r="B175" s="590"/>
      <c r="C175" s="587"/>
      <c r="D175" s="592"/>
      <c r="E175" s="580"/>
      <c r="F175" s="581"/>
      <c r="G175" s="210" t="s">
        <v>165</v>
      </c>
      <c r="H175" s="201" t="s">
        <v>166</v>
      </c>
    </row>
    <row r="176" spans="1:8" s="25" customFormat="1" ht="39.950000000000003" customHeight="1" x14ac:dyDescent="0.2">
      <c r="A176" s="587"/>
      <c r="B176" s="590"/>
      <c r="C176" s="601" t="str">
        <f>SUBCATEGORÍAS!C26</f>
        <v>04.06</v>
      </c>
      <c r="D176" s="592" t="str">
        <f>SUBCATEGORÍAS!D26</f>
        <v>Aguas Interiores</v>
      </c>
      <c r="E176" s="580" t="str">
        <f>'OBJETOS '!E66</f>
        <v>BH030</v>
      </c>
      <c r="F176" s="581" t="str">
        <f>'OBJETOS '!F66</f>
        <v>Acequia</v>
      </c>
      <c r="G176" s="210" t="s">
        <v>237</v>
      </c>
      <c r="H176" s="201" t="s">
        <v>238</v>
      </c>
    </row>
    <row r="177" spans="1:8" s="25" customFormat="1" ht="39.950000000000003" customHeight="1" x14ac:dyDescent="0.2">
      <c r="A177" s="587"/>
      <c r="B177" s="590"/>
      <c r="C177" s="602"/>
      <c r="D177" s="592"/>
      <c r="E177" s="580"/>
      <c r="F177" s="581"/>
      <c r="G177" s="210" t="s">
        <v>240</v>
      </c>
      <c r="H177" s="201" t="s">
        <v>1210</v>
      </c>
    </row>
    <row r="178" spans="1:8" s="25" customFormat="1" ht="39.950000000000003" customHeight="1" x14ac:dyDescent="0.2">
      <c r="A178" s="587"/>
      <c r="B178" s="590"/>
      <c r="C178" s="602"/>
      <c r="D178" s="592"/>
      <c r="E178" s="580"/>
      <c r="F178" s="581"/>
      <c r="G178" s="210" t="s">
        <v>170</v>
      </c>
      <c r="H178" s="201" t="s">
        <v>573</v>
      </c>
    </row>
    <row r="179" spans="1:8" s="25" customFormat="1" ht="39.950000000000003" customHeight="1" x14ac:dyDescent="0.2">
      <c r="A179" s="587"/>
      <c r="B179" s="590"/>
      <c r="C179" s="602"/>
      <c r="D179" s="592"/>
      <c r="E179" s="580"/>
      <c r="F179" s="581"/>
      <c r="G179" s="210" t="s">
        <v>165</v>
      </c>
      <c r="H179" s="201" t="s">
        <v>166</v>
      </c>
    </row>
    <row r="180" spans="1:8" s="25" customFormat="1" ht="39.950000000000003" customHeight="1" x14ac:dyDescent="0.2">
      <c r="A180" s="587"/>
      <c r="B180" s="590"/>
      <c r="C180" s="602"/>
      <c r="D180" s="592"/>
      <c r="E180" s="580" t="str">
        <f>'OBJETOS '!E67</f>
        <v>BH010</v>
      </c>
      <c r="F180" s="581" t="str">
        <f>'OBJETOS '!F67</f>
        <v>Acueducto o Canal</v>
      </c>
      <c r="G180" s="210" t="s">
        <v>237</v>
      </c>
      <c r="H180" s="201" t="s">
        <v>238</v>
      </c>
    </row>
    <row r="181" spans="1:8" s="25" customFormat="1" ht="39.950000000000003" customHeight="1" x14ac:dyDescent="0.2">
      <c r="A181" s="587"/>
      <c r="B181" s="590"/>
      <c r="C181" s="602"/>
      <c r="D181" s="592"/>
      <c r="E181" s="580"/>
      <c r="F181" s="581"/>
      <c r="G181" s="210" t="s">
        <v>240</v>
      </c>
      <c r="H181" s="201" t="s">
        <v>1210</v>
      </c>
    </row>
    <row r="182" spans="1:8" s="25" customFormat="1" ht="39.950000000000003" customHeight="1" x14ac:dyDescent="0.2">
      <c r="A182" s="587"/>
      <c r="B182" s="590"/>
      <c r="C182" s="602"/>
      <c r="D182" s="592"/>
      <c r="E182" s="580"/>
      <c r="F182" s="581"/>
      <c r="G182" s="210" t="s">
        <v>170</v>
      </c>
      <c r="H182" s="201" t="s">
        <v>573</v>
      </c>
    </row>
    <row r="183" spans="1:8" s="25" customFormat="1" ht="39.950000000000003" customHeight="1" x14ac:dyDescent="0.2">
      <c r="A183" s="589"/>
      <c r="B183" s="591"/>
      <c r="C183" s="636"/>
      <c r="D183" s="593"/>
      <c r="E183" s="594"/>
      <c r="F183" s="595"/>
      <c r="G183" s="211" t="s">
        <v>122</v>
      </c>
      <c r="H183" s="201" t="s">
        <v>592</v>
      </c>
    </row>
    <row r="184" spans="1:8" s="25" customFormat="1" ht="39.950000000000003" customHeight="1" x14ac:dyDescent="0.2">
      <c r="A184" s="587"/>
      <c r="B184" s="590"/>
      <c r="C184" s="602"/>
      <c r="D184" s="592"/>
      <c r="E184" s="580"/>
      <c r="F184" s="581"/>
      <c r="G184" s="210" t="s">
        <v>165</v>
      </c>
      <c r="H184" s="201" t="s">
        <v>166</v>
      </c>
    </row>
    <row r="185" spans="1:8" s="25" customFormat="1" ht="39.950000000000003" customHeight="1" x14ac:dyDescent="0.2">
      <c r="A185" s="587"/>
      <c r="B185" s="590"/>
      <c r="C185" s="602"/>
      <c r="D185" s="592"/>
      <c r="E185" s="277" t="str">
        <f>'OBJETOS '!E68</f>
        <v>BH090</v>
      </c>
      <c r="F185" s="278" t="str">
        <f>'OBJETOS '!F68</f>
        <v>Área de Inundación</v>
      </c>
      <c r="G185" s="210" t="s">
        <v>165</v>
      </c>
      <c r="H185" s="201" t="s">
        <v>166</v>
      </c>
    </row>
    <row r="186" spans="1:8" s="25" customFormat="1" ht="39.950000000000003" customHeight="1" x14ac:dyDescent="0.2">
      <c r="A186" s="587"/>
      <c r="B186" s="590"/>
      <c r="C186" s="602"/>
      <c r="D186" s="592"/>
      <c r="E186" s="277" t="str">
        <f>'OBJETOS '!E69</f>
        <v>BH011</v>
      </c>
      <c r="F186" s="278" t="str">
        <f>'OBJETOS '!F69</f>
        <v>Bocatoma</v>
      </c>
      <c r="G186" s="210" t="s">
        <v>165</v>
      </c>
      <c r="H186" s="201" t="s">
        <v>166</v>
      </c>
    </row>
    <row r="187" spans="1:8" s="25" customFormat="1" ht="39.950000000000003" customHeight="1" x14ac:dyDescent="0.2">
      <c r="A187" s="587"/>
      <c r="B187" s="590"/>
      <c r="C187" s="602"/>
      <c r="D187" s="592"/>
      <c r="E187" s="580" t="str">
        <f>'OBJETOS '!E70</f>
        <v>BH180</v>
      </c>
      <c r="F187" s="581" t="str">
        <f>'OBJETOS '!F70</f>
        <v>Cascada</v>
      </c>
      <c r="G187" s="210" t="s">
        <v>237</v>
      </c>
      <c r="H187" s="201" t="s">
        <v>238</v>
      </c>
    </row>
    <row r="188" spans="1:8" s="25" customFormat="1" ht="39.950000000000003" customHeight="1" x14ac:dyDescent="0.2">
      <c r="A188" s="587"/>
      <c r="B188" s="590"/>
      <c r="C188" s="602"/>
      <c r="D188" s="592"/>
      <c r="E188" s="580"/>
      <c r="F188" s="581"/>
      <c r="G188" s="210" t="s">
        <v>240</v>
      </c>
      <c r="H188" s="201" t="s">
        <v>1210</v>
      </c>
    </row>
    <row r="189" spans="1:8" s="25" customFormat="1" ht="39.950000000000003" customHeight="1" x14ac:dyDescent="0.2">
      <c r="A189" s="587"/>
      <c r="B189" s="590"/>
      <c r="C189" s="602"/>
      <c r="D189" s="592"/>
      <c r="E189" s="580"/>
      <c r="F189" s="581"/>
      <c r="G189" s="210" t="s">
        <v>165</v>
      </c>
      <c r="H189" s="201" t="s">
        <v>166</v>
      </c>
    </row>
    <row r="190" spans="1:8" s="25" customFormat="1" ht="39.950000000000003" customHeight="1" x14ac:dyDescent="0.2">
      <c r="A190" s="587"/>
      <c r="B190" s="590"/>
      <c r="C190" s="602"/>
      <c r="D190" s="592"/>
      <c r="E190" s="277" t="str">
        <f>'OBJETOS '!E71</f>
        <v>BI040</v>
      </c>
      <c r="F190" s="278" t="str">
        <f>'OBJETOS '!F71</f>
        <v>Compuerta</v>
      </c>
      <c r="G190" s="210" t="s">
        <v>165</v>
      </c>
      <c r="H190" s="201" t="s">
        <v>166</v>
      </c>
    </row>
    <row r="191" spans="1:8" s="25" customFormat="1" ht="39.950000000000003" customHeight="1" x14ac:dyDescent="0.2">
      <c r="A191" s="587"/>
      <c r="B191" s="590"/>
      <c r="C191" s="602"/>
      <c r="D191" s="592"/>
      <c r="E191" s="580" t="str">
        <f>'OBJETOS '!E72</f>
        <v>BH081</v>
      </c>
      <c r="F191" s="581" t="str">
        <f>'OBJETOS '!F72</f>
        <v>Embalse</v>
      </c>
      <c r="G191" s="210" t="s">
        <v>237</v>
      </c>
      <c r="H191" s="201" t="s">
        <v>238</v>
      </c>
    </row>
    <row r="192" spans="1:8" s="25" customFormat="1" ht="39.950000000000003" customHeight="1" x14ac:dyDescent="0.2">
      <c r="A192" s="589"/>
      <c r="B192" s="591"/>
      <c r="C192" s="636"/>
      <c r="D192" s="593"/>
      <c r="E192" s="594"/>
      <c r="F192" s="595"/>
      <c r="G192" s="211" t="s">
        <v>167</v>
      </c>
      <c r="H192" s="201" t="s">
        <v>564</v>
      </c>
    </row>
    <row r="193" spans="1:8" s="25" customFormat="1" ht="39.950000000000003" customHeight="1" x14ac:dyDescent="0.2">
      <c r="A193" s="587"/>
      <c r="B193" s="590"/>
      <c r="C193" s="602"/>
      <c r="D193" s="592"/>
      <c r="E193" s="580"/>
      <c r="F193" s="581"/>
      <c r="G193" s="210" t="s">
        <v>165</v>
      </c>
      <c r="H193" s="201" t="s">
        <v>166</v>
      </c>
    </row>
    <row r="194" spans="1:8" s="25" customFormat="1" ht="39.950000000000003" customHeight="1" x14ac:dyDescent="0.2">
      <c r="A194" s="589"/>
      <c r="B194" s="591"/>
      <c r="C194" s="636"/>
      <c r="D194" s="593"/>
      <c r="E194" s="617" t="str">
        <f>'OBJETOS '!E73</f>
        <v>BH130</v>
      </c>
      <c r="F194" s="616" t="str">
        <f>'OBJETOS '!F73</f>
        <v>Estanque/Reservorio</v>
      </c>
      <c r="G194" s="211" t="s">
        <v>237</v>
      </c>
      <c r="H194" s="201" t="s">
        <v>238</v>
      </c>
    </row>
    <row r="195" spans="1:8" s="25" customFormat="1" ht="39.950000000000003" customHeight="1" x14ac:dyDescent="0.2">
      <c r="A195" s="587"/>
      <c r="B195" s="590"/>
      <c r="C195" s="602"/>
      <c r="D195" s="592"/>
      <c r="E195" s="618"/>
      <c r="F195" s="615"/>
      <c r="G195" s="210" t="s">
        <v>165</v>
      </c>
      <c r="H195" s="201" t="s">
        <v>166</v>
      </c>
    </row>
    <row r="196" spans="1:8" s="25" customFormat="1" ht="39.950000000000003" customHeight="1" x14ac:dyDescent="0.2">
      <c r="A196" s="587"/>
      <c r="B196" s="590"/>
      <c r="C196" s="602"/>
      <c r="D196" s="592"/>
      <c r="E196" s="580" t="str">
        <f>'OBJETOS '!E74</f>
        <v>BH155</v>
      </c>
      <c r="F196" s="581" t="str">
        <f>'OBJETOS '!F74</f>
        <v>Evaporador Salino</v>
      </c>
      <c r="G196" s="210" t="s">
        <v>237</v>
      </c>
      <c r="H196" s="201" t="s">
        <v>238</v>
      </c>
    </row>
    <row r="197" spans="1:8" s="25" customFormat="1" ht="39.950000000000003" customHeight="1" x14ac:dyDescent="0.2">
      <c r="A197" s="587"/>
      <c r="B197" s="590"/>
      <c r="C197" s="602"/>
      <c r="D197" s="592"/>
      <c r="E197" s="580"/>
      <c r="F197" s="581"/>
      <c r="G197" s="210" t="s">
        <v>165</v>
      </c>
      <c r="H197" s="201" t="s">
        <v>166</v>
      </c>
    </row>
    <row r="198" spans="1:8" s="25" customFormat="1" ht="39.950000000000003" customHeight="1" x14ac:dyDescent="0.2">
      <c r="A198" s="589"/>
      <c r="B198" s="591"/>
      <c r="C198" s="636"/>
      <c r="D198" s="593"/>
      <c r="E198" s="617" t="str">
        <f>'OBJETOS '!E75</f>
        <v>BH080</v>
      </c>
      <c r="F198" s="616" t="str">
        <f>'OBJETOS '!F75</f>
        <v>Lago o Laguna</v>
      </c>
      <c r="G198" s="211" t="s">
        <v>237</v>
      </c>
      <c r="H198" s="201" t="s">
        <v>238</v>
      </c>
    </row>
    <row r="199" spans="1:8" s="25" customFormat="1" ht="39.950000000000003" customHeight="1" x14ac:dyDescent="0.2">
      <c r="A199" s="589"/>
      <c r="B199" s="591"/>
      <c r="C199" s="636"/>
      <c r="D199" s="593"/>
      <c r="E199" s="620"/>
      <c r="F199" s="619"/>
      <c r="G199" s="211" t="s">
        <v>240</v>
      </c>
      <c r="H199" s="201" t="s">
        <v>1210</v>
      </c>
    </row>
    <row r="200" spans="1:8" s="25" customFormat="1" ht="39.950000000000003" customHeight="1" x14ac:dyDescent="0.2">
      <c r="A200" s="589"/>
      <c r="B200" s="591"/>
      <c r="C200" s="636"/>
      <c r="D200" s="593"/>
      <c r="E200" s="620"/>
      <c r="F200" s="619"/>
      <c r="G200" s="211" t="s">
        <v>167</v>
      </c>
      <c r="H200" s="201" t="s">
        <v>564</v>
      </c>
    </row>
    <row r="201" spans="1:8" s="25" customFormat="1" ht="39.950000000000003" customHeight="1" x14ac:dyDescent="0.2">
      <c r="A201" s="589"/>
      <c r="B201" s="591"/>
      <c r="C201" s="636"/>
      <c r="D201" s="593"/>
      <c r="E201" s="620"/>
      <c r="F201" s="619"/>
      <c r="G201" s="211" t="s">
        <v>168</v>
      </c>
      <c r="H201" s="201" t="s">
        <v>591</v>
      </c>
    </row>
    <row r="202" spans="1:8" s="25" customFormat="1" ht="39.950000000000003" customHeight="1" x14ac:dyDescent="0.2">
      <c r="A202" s="587"/>
      <c r="B202" s="590"/>
      <c r="C202" s="602"/>
      <c r="D202" s="592"/>
      <c r="E202" s="618"/>
      <c r="F202" s="615"/>
      <c r="G202" s="210" t="s">
        <v>165</v>
      </c>
      <c r="H202" s="201" t="s">
        <v>166</v>
      </c>
    </row>
    <row r="203" spans="1:8" s="25" customFormat="1" ht="39.950000000000003" customHeight="1" x14ac:dyDescent="0.2">
      <c r="A203" s="587"/>
      <c r="B203" s="590"/>
      <c r="C203" s="602"/>
      <c r="D203" s="592"/>
      <c r="E203" s="580" t="str">
        <f>'OBJETOS '!E76</f>
        <v>BH170</v>
      </c>
      <c r="F203" s="581" t="str">
        <f>'OBJETOS '!F76</f>
        <v>Manantial</v>
      </c>
      <c r="G203" s="210" t="s">
        <v>237</v>
      </c>
      <c r="H203" s="201" t="s">
        <v>238</v>
      </c>
    </row>
    <row r="204" spans="1:8" s="25" customFormat="1" ht="39.950000000000003" customHeight="1" x14ac:dyDescent="0.2">
      <c r="A204" s="587"/>
      <c r="B204" s="590"/>
      <c r="C204" s="602"/>
      <c r="D204" s="592"/>
      <c r="E204" s="580"/>
      <c r="F204" s="581"/>
      <c r="G204" s="210" t="s">
        <v>165</v>
      </c>
      <c r="H204" s="201" t="s">
        <v>166</v>
      </c>
    </row>
    <row r="205" spans="1:8" s="25" customFormat="1" ht="39.950000000000003" customHeight="1" x14ac:dyDescent="0.2">
      <c r="A205" s="587"/>
      <c r="B205" s="590"/>
      <c r="C205" s="602"/>
      <c r="D205" s="592"/>
      <c r="E205" s="580" t="str">
        <f>'OBJETOS '!E77</f>
        <v>BI020</v>
      </c>
      <c r="F205" s="581" t="str">
        <f>'OBJETOS '!F77</f>
        <v>Presa</v>
      </c>
      <c r="G205" s="210" t="s">
        <v>237</v>
      </c>
      <c r="H205" s="201" t="s">
        <v>238</v>
      </c>
    </row>
    <row r="206" spans="1:8" s="25" customFormat="1" ht="39.950000000000003" customHeight="1" x14ac:dyDescent="0.2">
      <c r="A206" s="587"/>
      <c r="B206" s="590"/>
      <c r="C206" s="602"/>
      <c r="D206" s="592"/>
      <c r="E206" s="580"/>
      <c r="F206" s="581"/>
      <c r="G206" s="210" t="s">
        <v>165</v>
      </c>
      <c r="H206" s="201" t="s">
        <v>166</v>
      </c>
    </row>
    <row r="207" spans="1:8" s="25" customFormat="1" ht="39.950000000000003" customHeight="1" x14ac:dyDescent="0.2">
      <c r="A207" s="587"/>
      <c r="B207" s="590"/>
      <c r="C207" s="602"/>
      <c r="D207" s="592"/>
      <c r="E207" s="580" t="str">
        <f>'OBJETOS '!E78</f>
        <v>BH145</v>
      </c>
      <c r="F207" s="581" t="str">
        <f>'OBJETOS '!F78</f>
        <v>Punto Desvanecido</v>
      </c>
      <c r="G207" s="210" t="s">
        <v>779</v>
      </c>
      <c r="H207" s="201" t="s">
        <v>1213</v>
      </c>
    </row>
    <row r="208" spans="1:8" s="25" customFormat="1" ht="39.950000000000003" customHeight="1" x14ac:dyDescent="0.2">
      <c r="A208" s="587"/>
      <c r="B208" s="590"/>
      <c r="C208" s="602"/>
      <c r="D208" s="592"/>
      <c r="E208" s="580"/>
      <c r="F208" s="581"/>
      <c r="G208" s="210" t="s">
        <v>165</v>
      </c>
      <c r="H208" s="201" t="s">
        <v>166</v>
      </c>
    </row>
    <row r="209" spans="1:8" s="25" customFormat="1" ht="39.950000000000003" customHeight="1" x14ac:dyDescent="0.2">
      <c r="A209" s="587"/>
      <c r="B209" s="590"/>
      <c r="C209" s="602"/>
      <c r="D209" s="592"/>
      <c r="E209" s="580" t="str">
        <f>'OBJETOS '!E79</f>
        <v>BH140</v>
      </c>
      <c r="F209" s="581" t="str">
        <f>'OBJETOS '!F79</f>
        <v>Río</v>
      </c>
      <c r="G209" s="210" t="s">
        <v>237</v>
      </c>
      <c r="H209" s="201" t="s">
        <v>238</v>
      </c>
    </row>
    <row r="210" spans="1:8" s="25" customFormat="1" ht="39.950000000000003" customHeight="1" x14ac:dyDescent="0.2">
      <c r="A210" s="587"/>
      <c r="B210" s="590"/>
      <c r="C210" s="602"/>
      <c r="D210" s="592"/>
      <c r="E210" s="580"/>
      <c r="F210" s="581"/>
      <c r="G210" s="210" t="s">
        <v>240</v>
      </c>
      <c r="H210" s="201" t="s">
        <v>1210</v>
      </c>
    </row>
    <row r="211" spans="1:8" s="25" customFormat="1" ht="39.950000000000003" customHeight="1" x14ac:dyDescent="0.2">
      <c r="A211" s="587"/>
      <c r="B211" s="590"/>
      <c r="C211" s="602"/>
      <c r="D211" s="592"/>
      <c r="E211" s="580"/>
      <c r="F211" s="581"/>
      <c r="G211" s="210" t="s">
        <v>239</v>
      </c>
      <c r="H211" s="201" t="s">
        <v>544</v>
      </c>
    </row>
    <row r="212" spans="1:8" s="25" customFormat="1" ht="39.950000000000003" customHeight="1" x14ac:dyDescent="0.2">
      <c r="A212" s="587"/>
      <c r="B212" s="590"/>
      <c r="C212" s="602"/>
      <c r="D212" s="592"/>
      <c r="E212" s="580"/>
      <c r="F212" s="581"/>
      <c r="G212" s="210" t="s">
        <v>167</v>
      </c>
      <c r="H212" s="201" t="s">
        <v>564</v>
      </c>
    </row>
    <row r="213" spans="1:8" s="25" customFormat="1" ht="39.950000000000003" customHeight="1" x14ac:dyDescent="0.2">
      <c r="A213" s="587"/>
      <c r="B213" s="590"/>
      <c r="C213" s="602"/>
      <c r="D213" s="592"/>
      <c r="E213" s="580"/>
      <c r="F213" s="581"/>
      <c r="G213" s="210" t="s">
        <v>165</v>
      </c>
      <c r="H213" s="201" t="s">
        <v>166</v>
      </c>
    </row>
    <row r="214" spans="1:8" s="25" customFormat="1" ht="39.950000000000003" customHeight="1" x14ac:dyDescent="0.2">
      <c r="A214" s="587"/>
      <c r="B214" s="590"/>
      <c r="C214" s="602"/>
      <c r="D214" s="592"/>
      <c r="E214" s="277" t="str">
        <f>'OBJETOS '!E80</f>
        <v>BH070</v>
      </c>
      <c r="F214" s="278" t="str">
        <f>'OBJETOS '!F80</f>
        <v>Vado</v>
      </c>
      <c r="G214" s="210" t="s">
        <v>165</v>
      </c>
      <c r="H214" s="201" t="s">
        <v>166</v>
      </c>
    </row>
    <row r="215" spans="1:8" s="25" customFormat="1" ht="39.950000000000003" customHeight="1" x14ac:dyDescent="0.2">
      <c r="A215" s="587"/>
      <c r="B215" s="590"/>
      <c r="C215" s="602"/>
      <c r="D215" s="592"/>
      <c r="E215" s="277" t="str">
        <f>'OBJETOS '!E81</f>
        <v>BH100</v>
      </c>
      <c r="F215" s="278" t="str">
        <f>'OBJETOS '!F81</f>
        <v>Zanja</v>
      </c>
      <c r="G215" s="210" t="s">
        <v>165</v>
      </c>
      <c r="H215" s="201" t="s">
        <v>166</v>
      </c>
    </row>
    <row r="216" spans="1:8" s="1" customFormat="1" ht="39.950000000000003" customHeight="1" x14ac:dyDescent="0.2">
      <c r="A216" s="596" t="str">
        <f>CATEGORÍAS!A10</f>
        <v>05</v>
      </c>
      <c r="B216" s="590" t="str">
        <f>CATEGORÍAS!B10</f>
        <v>Fisiografía</v>
      </c>
      <c r="C216" s="586" t="str">
        <f>SUBCATEGORÍAS!C27</f>
        <v>05.01</v>
      </c>
      <c r="D216" s="592" t="str">
        <f>SUBCATEGORÍAS!D27</f>
        <v>Representación del Relieve</v>
      </c>
      <c r="E216" s="580" t="str">
        <f>'OBJETOS '!E82</f>
        <v>CA010</v>
      </c>
      <c r="F216" s="581" t="str">
        <f>'OBJETOS '!F82</f>
        <v>Curva de Nivel</v>
      </c>
      <c r="G216" s="210" t="s">
        <v>239</v>
      </c>
      <c r="H216" s="201" t="s">
        <v>544</v>
      </c>
    </row>
    <row r="217" spans="1:8" s="1" customFormat="1" ht="39.950000000000003" customHeight="1" x14ac:dyDescent="0.2">
      <c r="A217" s="604"/>
      <c r="B217" s="591"/>
      <c r="C217" s="589"/>
      <c r="D217" s="593"/>
      <c r="E217" s="594"/>
      <c r="F217" s="595"/>
      <c r="G217" s="211" t="s">
        <v>235</v>
      </c>
      <c r="H217" s="201" t="s">
        <v>559</v>
      </c>
    </row>
    <row r="218" spans="1:8" s="1" customFormat="1" ht="39.950000000000003" customHeight="1" x14ac:dyDescent="0.2">
      <c r="A218" s="597"/>
      <c r="B218" s="590"/>
      <c r="C218" s="587"/>
      <c r="D218" s="592"/>
      <c r="E218" s="580"/>
      <c r="F218" s="581"/>
      <c r="G218" s="210" t="s">
        <v>236</v>
      </c>
      <c r="H218" s="201" t="s">
        <v>549</v>
      </c>
    </row>
    <row r="219" spans="1:8" s="1" customFormat="1" ht="39.950000000000003" customHeight="1" x14ac:dyDescent="0.2">
      <c r="A219" s="597"/>
      <c r="B219" s="590"/>
      <c r="C219" s="587"/>
      <c r="D219" s="592"/>
      <c r="E219" s="580"/>
      <c r="F219" s="581"/>
      <c r="G219" s="210" t="s">
        <v>104</v>
      </c>
      <c r="H219" s="201" t="s">
        <v>105</v>
      </c>
    </row>
    <row r="220" spans="1:8" s="1" customFormat="1" ht="39.950000000000003" customHeight="1" x14ac:dyDescent="0.2">
      <c r="A220" s="597"/>
      <c r="B220" s="590"/>
      <c r="C220" s="587"/>
      <c r="D220" s="592"/>
      <c r="E220" s="580"/>
      <c r="F220" s="581"/>
      <c r="G220" s="210" t="s">
        <v>165</v>
      </c>
      <c r="H220" s="201" t="s">
        <v>166</v>
      </c>
    </row>
    <row r="221" spans="1:8" s="1" customFormat="1" ht="39.950000000000003" customHeight="1" x14ac:dyDescent="0.2">
      <c r="A221" s="597"/>
      <c r="B221" s="590"/>
      <c r="C221" s="587"/>
      <c r="D221" s="592"/>
      <c r="E221" s="580" t="str">
        <f>'OBJETOS '!E83</f>
        <v>CA030</v>
      </c>
      <c r="F221" s="581" t="str">
        <f>'OBJETOS '!F83</f>
        <v>Punto Acotado/de Cota</v>
      </c>
      <c r="G221" s="210" t="s">
        <v>239</v>
      </c>
      <c r="H221" s="201" t="s">
        <v>544</v>
      </c>
    </row>
    <row r="222" spans="1:8" s="1" customFormat="1" ht="39.950000000000003" customHeight="1" x14ac:dyDescent="0.2">
      <c r="A222" s="597"/>
      <c r="B222" s="590"/>
      <c r="C222" s="587"/>
      <c r="D222" s="592"/>
      <c r="E222" s="580"/>
      <c r="F222" s="581"/>
      <c r="G222" s="210" t="s">
        <v>236</v>
      </c>
      <c r="H222" s="201" t="s">
        <v>549</v>
      </c>
    </row>
    <row r="223" spans="1:8" s="1" customFormat="1" ht="39.950000000000003" customHeight="1" x14ac:dyDescent="0.2">
      <c r="A223" s="597"/>
      <c r="B223" s="590"/>
      <c r="C223" s="587"/>
      <c r="D223" s="592"/>
      <c r="E223" s="580"/>
      <c r="F223" s="581"/>
      <c r="G223" s="210" t="s">
        <v>433</v>
      </c>
      <c r="H223" s="201" t="s">
        <v>434</v>
      </c>
    </row>
    <row r="224" spans="1:8" s="1" customFormat="1" ht="39.950000000000003" customHeight="1" x14ac:dyDescent="0.2">
      <c r="A224" s="597"/>
      <c r="B224" s="590"/>
      <c r="C224" s="587"/>
      <c r="D224" s="592"/>
      <c r="E224" s="580"/>
      <c r="F224" s="581"/>
      <c r="G224" s="210" t="s">
        <v>165</v>
      </c>
      <c r="H224" s="201" t="s">
        <v>166</v>
      </c>
    </row>
    <row r="225" spans="1:8" s="1" customFormat="1" ht="39.950000000000003" customHeight="1" x14ac:dyDescent="0.2">
      <c r="A225" s="597"/>
      <c r="B225" s="590"/>
      <c r="C225" s="586" t="str">
        <f>SUBCATEGORÍAS!C28</f>
        <v>05.02</v>
      </c>
      <c r="D225" s="592" t="str">
        <f>SUBCATEGORÍAS!D28</f>
        <v>Geomorfología</v>
      </c>
      <c r="E225" s="581" t="str">
        <f>'OBJETOS '!E84</f>
        <v>DB010</v>
      </c>
      <c r="F225" s="581" t="str">
        <f>'OBJETOS '!F84</f>
        <v>Acantilado</v>
      </c>
      <c r="G225" s="210" t="s">
        <v>237</v>
      </c>
      <c r="H225" s="201" t="s">
        <v>238</v>
      </c>
    </row>
    <row r="226" spans="1:8" s="1" customFormat="1" ht="39.950000000000003" customHeight="1" x14ac:dyDescent="0.2">
      <c r="A226" s="597"/>
      <c r="B226" s="590"/>
      <c r="C226" s="587"/>
      <c r="D226" s="592"/>
      <c r="E226" s="581"/>
      <c r="F226" s="581"/>
      <c r="G226" s="210" t="s">
        <v>165</v>
      </c>
      <c r="H226" s="201" t="s">
        <v>166</v>
      </c>
    </row>
    <row r="227" spans="1:8" s="1" customFormat="1" ht="39.950000000000003" customHeight="1" x14ac:dyDescent="0.2">
      <c r="A227" s="597"/>
      <c r="B227" s="590"/>
      <c r="C227" s="587"/>
      <c r="D227" s="592"/>
      <c r="E227" s="581" t="str">
        <f>'OBJETOS '!E85</f>
        <v>DB029</v>
      </c>
      <c r="F227" s="581" t="str">
        <f>'OBJETOS '!F85</f>
        <v>Entrada de Cueva</v>
      </c>
      <c r="G227" s="210" t="s">
        <v>237</v>
      </c>
      <c r="H227" s="201" t="s">
        <v>238</v>
      </c>
    </row>
    <row r="228" spans="1:8" s="1" customFormat="1" ht="39.950000000000003" customHeight="1" x14ac:dyDescent="0.2">
      <c r="A228" s="597"/>
      <c r="B228" s="590"/>
      <c r="C228" s="587"/>
      <c r="D228" s="592"/>
      <c r="E228" s="581"/>
      <c r="F228" s="581"/>
      <c r="G228" s="210" t="s">
        <v>165</v>
      </c>
      <c r="H228" s="201" t="s">
        <v>166</v>
      </c>
    </row>
    <row r="229" spans="1:8" s="1" customFormat="1" ht="39.950000000000003" customHeight="1" x14ac:dyDescent="0.2">
      <c r="A229" s="597"/>
      <c r="B229" s="590"/>
      <c r="C229" s="587"/>
      <c r="D229" s="592"/>
      <c r="E229" s="614" t="str">
        <f>'OBJETOS '!E86</f>
        <v>DB061</v>
      </c>
      <c r="F229" s="614" t="str">
        <f>'OBJETOS '!F86</f>
        <v>Grieta</v>
      </c>
      <c r="G229" s="210" t="s">
        <v>237</v>
      </c>
      <c r="H229" s="201" t="s">
        <v>238</v>
      </c>
    </row>
    <row r="230" spans="1:8" s="1" customFormat="1" ht="39.950000000000003" customHeight="1" x14ac:dyDescent="0.2">
      <c r="A230" s="597"/>
      <c r="B230" s="590"/>
      <c r="C230" s="587"/>
      <c r="D230" s="592"/>
      <c r="E230" s="615"/>
      <c r="F230" s="615"/>
      <c r="G230" s="210" t="s">
        <v>165</v>
      </c>
      <c r="H230" s="201" t="s">
        <v>166</v>
      </c>
    </row>
    <row r="231" spans="1:8" s="1" customFormat="1" ht="39.950000000000003" customHeight="1" x14ac:dyDescent="0.2">
      <c r="A231" s="597"/>
      <c r="B231" s="590"/>
      <c r="C231" s="587"/>
      <c r="D231" s="592"/>
      <c r="E231" s="614" t="str">
        <f>'OBJETOS '!E87</f>
        <v>DB090</v>
      </c>
      <c r="F231" s="614" t="str">
        <f>'OBJETOS '!F87</f>
        <v>Terraplén/Dique</v>
      </c>
      <c r="G231" s="210" t="s">
        <v>785</v>
      </c>
      <c r="H231" s="201" t="s">
        <v>1220</v>
      </c>
    </row>
    <row r="232" spans="1:8" s="1" customFormat="1" ht="39.950000000000003" customHeight="1" x14ac:dyDescent="0.2">
      <c r="A232" s="597"/>
      <c r="B232" s="590"/>
      <c r="C232" s="587"/>
      <c r="D232" s="592"/>
      <c r="E232" s="615"/>
      <c r="F232" s="615"/>
      <c r="G232" s="210" t="s">
        <v>165</v>
      </c>
      <c r="H232" s="201" t="s">
        <v>166</v>
      </c>
    </row>
    <row r="233" spans="1:8" s="1" customFormat="1" ht="39.950000000000003" customHeight="1" x14ac:dyDescent="0.2">
      <c r="A233" s="597"/>
      <c r="B233" s="590"/>
      <c r="C233" s="586" t="str">
        <f>SUBCATEGORÍAS!C29</f>
        <v>05.03</v>
      </c>
      <c r="D233" s="592" t="str">
        <f>SUBCATEGORÍAS!D29</f>
        <v>Edafología</v>
      </c>
      <c r="E233" s="580" t="str">
        <f>'OBJETOS '!E88</f>
        <v>DA010</v>
      </c>
      <c r="F233" s="581" t="str">
        <f>'OBJETOS '!F88</f>
        <v>Característica del Suelo</v>
      </c>
      <c r="G233" s="210" t="s">
        <v>122</v>
      </c>
      <c r="H233" s="201" t="s">
        <v>592</v>
      </c>
    </row>
    <row r="234" spans="1:8" s="1" customFormat="1" ht="39.950000000000003" customHeight="1" x14ac:dyDescent="0.2">
      <c r="A234" s="597"/>
      <c r="B234" s="590"/>
      <c r="C234" s="587"/>
      <c r="D234" s="592"/>
      <c r="E234" s="580"/>
      <c r="F234" s="581"/>
      <c r="G234" s="210" t="s">
        <v>165</v>
      </c>
      <c r="H234" s="201" t="s">
        <v>166</v>
      </c>
    </row>
    <row r="235" spans="1:8" s="1" customFormat="1" ht="39.950000000000003" customHeight="1" x14ac:dyDescent="0.2">
      <c r="A235" s="597"/>
      <c r="B235" s="590"/>
      <c r="C235" s="586" t="str">
        <f>SUBCATEGORÍAS!C30</f>
        <v>05.04</v>
      </c>
      <c r="D235" s="592" t="str">
        <f>SUBCATEGORÍAS!D30</f>
        <v>Sismología y/o Vulcanología</v>
      </c>
      <c r="E235" s="580" t="str">
        <f>'OBJETOS '!E89</f>
        <v>DB185</v>
      </c>
      <c r="F235" s="581" t="str">
        <f>'OBJETOS '!F89</f>
        <v>Cráter</v>
      </c>
      <c r="G235" s="210" t="s">
        <v>237</v>
      </c>
      <c r="H235" s="201" t="s">
        <v>238</v>
      </c>
    </row>
    <row r="236" spans="1:8" s="1" customFormat="1" ht="39.950000000000003" customHeight="1" x14ac:dyDescent="0.2">
      <c r="A236" s="597"/>
      <c r="B236" s="590"/>
      <c r="C236" s="587"/>
      <c r="D236" s="592"/>
      <c r="E236" s="580"/>
      <c r="F236" s="581"/>
      <c r="G236" s="210" t="s">
        <v>165</v>
      </c>
      <c r="H236" s="201" t="s">
        <v>166</v>
      </c>
    </row>
    <row r="237" spans="1:8" s="1" customFormat="1" ht="39.950000000000003" customHeight="1" x14ac:dyDescent="0.2">
      <c r="A237" s="597"/>
      <c r="B237" s="590"/>
      <c r="C237" s="239" t="str">
        <f>SUBCATEGORÍAS!C31</f>
        <v>05.05</v>
      </c>
      <c r="D237" s="273" t="str">
        <f>SUBCATEGORÍAS!D31</f>
        <v>Glaciares</v>
      </c>
      <c r="E237" s="277" t="str">
        <f>'OBJETOS '!E90</f>
        <v>BJ100</v>
      </c>
      <c r="F237" s="278" t="str">
        <f>'OBJETOS '!F90</f>
        <v>Límite de Nieve</v>
      </c>
      <c r="G237" s="210" t="s">
        <v>165</v>
      </c>
      <c r="H237" s="201" t="s">
        <v>166</v>
      </c>
    </row>
    <row r="238" spans="1:8" s="25" customFormat="1" ht="39.950000000000003" customHeight="1" x14ac:dyDescent="0.2">
      <c r="A238" s="611" t="str">
        <f>CATEGORÍAS!A11</f>
        <v>06</v>
      </c>
      <c r="B238" s="598" t="str">
        <f>CATEGORÍAS!B11</f>
        <v>Cobertura de la Tierra</v>
      </c>
      <c r="C238" s="239" t="str">
        <f>SUBCATEGORÍAS!C32</f>
        <v>06.01</v>
      </c>
      <c r="D238" s="273" t="str">
        <f>SUBCATEGORÍAS!D32</f>
        <v>Misceláneos</v>
      </c>
      <c r="E238" s="277" t="str">
        <f>'OBJETOS '!E91</f>
        <v>ZD020</v>
      </c>
      <c r="F238" s="278" t="str">
        <f>'OBJETOS '!F91</f>
        <v>Zona sin Información</v>
      </c>
      <c r="G238" s="210" t="s">
        <v>165</v>
      </c>
      <c r="H238" s="201" t="s">
        <v>166</v>
      </c>
    </row>
    <row r="239" spans="1:8" s="25" customFormat="1" ht="39.950000000000003" customHeight="1" x14ac:dyDescent="0.2">
      <c r="A239" s="612"/>
      <c r="B239" s="599"/>
      <c r="C239" s="611" t="str">
        <f>SUBCATEGORÍAS!C33</f>
        <v>06.02</v>
      </c>
      <c r="D239" s="608" t="str">
        <f>SUBCATEGORÍAS!D33</f>
        <v>Tierras Agropecuarias</v>
      </c>
      <c r="E239" s="277" t="str">
        <f>'OBJETOS '!E92</f>
        <v>EA010</v>
      </c>
      <c r="F239" s="278" t="str">
        <f>'OBJETOS '!F92</f>
        <v>Cultivo</v>
      </c>
      <c r="G239" s="210" t="s">
        <v>165</v>
      </c>
      <c r="H239" s="201" t="s">
        <v>166</v>
      </c>
    </row>
    <row r="240" spans="1:8" s="25" customFormat="1" ht="39.950000000000003" customHeight="1" x14ac:dyDescent="0.2">
      <c r="A240" s="612"/>
      <c r="B240" s="599"/>
      <c r="C240" s="613"/>
      <c r="D240" s="610"/>
      <c r="E240" s="279" t="str">
        <f>'OBJETOS '!E93</f>
        <v>EB010</v>
      </c>
      <c r="F240" s="279" t="str">
        <f>'OBJETOS '!F93</f>
        <v>Pastizal</v>
      </c>
      <c r="G240" s="210" t="s">
        <v>165</v>
      </c>
      <c r="H240" s="201" t="s">
        <v>166</v>
      </c>
    </row>
    <row r="241" spans="1:8" s="25" customFormat="1" ht="39.950000000000003" customHeight="1" x14ac:dyDescent="0.2">
      <c r="A241" s="612"/>
      <c r="B241" s="599"/>
      <c r="C241" s="586" t="str">
        <f>SUBCATEGORÍAS!C34</f>
        <v>06.03</v>
      </c>
      <c r="D241" s="592" t="str">
        <f>SUBCATEGORÍAS!D34</f>
        <v>Tierras Arbustivas y Herbáceas</v>
      </c>
      <c r="E241" s="277" t="str">
        <f>'OBJETOS '!E94</f>
        <v>FB002</v>
      </c>
      <c r="F241" s="278" t="str">
        <f>'OBJETOS '!F94</f>
        <v>Páramo</v>
      </c>
      <c r="G241" s="210" t="s">
        <v>165</v>
      </c>
      <c r="H241" s="201" t="s">
        <v>166</v>
      </c>
    </row>
    <row r="242" spans="1:8" s="25" customFormat="1" ht="39.950000000000003" customHeight="1" x14ac:dyDescent="0.2">
      <c r="A242" s="612"/>
      <c r="B242" s="599"/>
      <c r="C242" s="587"/>
      <c r="D242" s="592"/>
      <c r="E242" s="277" t="str">
        <f>'OBJETOS '!E95</f>
        <v>EB020</v>
      </c>
      <c r="F242" s="278" t="str">
        <f>'OBJETOS '!F95</f>
        <v>Vegetación Arbustiva</v>
      </c>
      <c r="G242" s="210" t="s">
        <v>165</v>
      </c>
      <c r="H242" s="201" t="s">
        <v>166</v>
      </c>
    </row>
    <row r="243" spans="1:8" s="25" customFormat="1" ht="39.950000000000003" customHeight="1" x14ac:dyDescent="0.2">
      <c r="A243" s="612"/>
      <c r="B243" s="599"/>
      <c r="C243" s="239" t="str">
        <f>SUBCATEGORÍAS!C35</f>
        <v>06.04</v>
      </c>
      <c r="D243" s="273" t="str">
        <f>SUBCATEGORÍAS!D35</f>
        <v>Tierras Forestales</v>
      </c>
      <c r="E243" s="277" t="str">
        <f>'OBJETOS '!E96</f>
        <v>EC015</v>
      </c>
      <c r="F243" s="278" t="str">
        <f>'OBJETOS '!F96</f>
        <v>Bosque</v>
      </c>
      <c r="G243" s="210" t="s">
        <v>165</v>
      </c>
      <c r="H243" s="201" t="s">
        <v>166</v>
      </c>
    </row>
    <row r="244" spans="1:8" s="25" customFormat="1" ht="39.950000000000003" customHeight="1" x14ac:dyDescent="0.2">
      <c r="A244" s="613"/>
      <c r="B244" s="575"/>
      <c r="C244" s="239" t="str">
        <f>SUBCATEGORÍAS!C36</f>
        <v>06.05</v>
      </c>
      <c r="D244" s="273" t="str">
        <f>SUBCATEGORÍAS!D36</f>
        <v>Eriales</v>
      </c>
      <c r="E244" s="277" t="str">
        <f>'OBJETOS '!E97</f>
        <v>EE020</v>
      </c>
      <c r="F244" s="278" t="str">
        <f>'OBJETOS '!F97</f>
        <v>Erial</v>
      </c>
      <c r="G244" s="210" t="s">
        <v>165</v>
      </c>
      <c r="H244" s="201" t="s">
        <v>166</v>
      </c>
    </row>
    <row r="245" spans="1:8" s="25" customFormat="1" ht="39.950000000000003" customHeight="1" x14ac:dyDescent="0.2">
      <c r="A245" s="611" t="str">
        <f>CATEGORÍAS!A12</f>
        <v>07</v>
      </c>
      <c r="B245" s="598" t="str">
        <f>CATEGORÍAS!B12</f>
        <v>Biota</v>
      </c>
      <c r="C245" s="611" t="str">
        <f>SUBCATEGORÍAS!C37</f>
        <v>07.01</v>
      </c>
      <c r="D245" s="608" t="str">
        <f>ECOSISTEMAS</f>
        <v>Ecosistemas</v>
      </c>
      <c r="E245" s="617" t="str">
        <f>'OBJETOS '!E98</f>
        <v>ED020</v>
      </c>
      <c r="F245" s="616" t="str">
        <f>'OBJETOS '!F98</f>
        <v>Humedal</v>
      </c>
      <c r="G245" s="211" t="s">
        <v>237</v>
      </c>
      <c r="H245" s="201" t="s">
        <v>238</v>
      </c>
    </row>
    <row r="246" spans="1:8" s="25" customFormat="1" ht="39.950000000000003" customHeight="1" x14ac:dyDescent="0.2">
      <c r="A246" s="612"/>
      <c r="B246" s="599"/>
      <c r="C246" s="612"/>
      <c r="D246" s="609"/>
      <c r="E246" s="620"/>
      <c r="F246" s="619"/>
      <c r="G246" s="211" t="s">
        <v>435</v>
      </c>
      <c r="H246" s="201" t="s">
        <v>436</v>
      </c>
    </row>
    <row r="247" spans="1:8" s="25" customFormat="1" ht="39.950000000000003" customHeight="1" x14ac:dyDescent="0.2">
      <c r="A247" s="613"/>
      <c r="B247" s="575"/>
      <c r="C247" s="613"/>
      <c r="D247" s="610"/>
      <c r="E247" s="618"/>
      <c r="F247" s="615"/>
      <c r="G247" s="212" t="s">
        <v>165</v>
      </c>
      <c r="H247" s="201" t="s">
        <v>166</v>
      </c>
    </row>
    <row r="248" spans="1:8" s="1" customFormat="1" ht="39.950000000000003" customHeight="1" x14ac:dyDescent="0.2">
      <c r="A248" s="596" t="str">
        <f>CATEGORÍAS!A13</f>
        <v>08</v>
      </c>
      <c r="B248" s="605" t="str">
        <f>CATEGORÍAS!B13</f>
        <v>Demarcación</v>
      </c>
      <c r="C248" s="586" t="str">
        <f>SUBCATEGORÍAS!C38</f>
        <v>08.01</v>
      </c>
      <c r="D248" s="592" t="str">
        <f>SUBCATEGORÍAS!D38</f>
        <v>Límite Político Administrativo</v>
      </c>
      <c r="E248" s="581" t="str">
        <f>'OBJETOS '!E99</f>
        <v>HA001</v>
      </c>
      <c r="F248" s="581" t="str">
        <f>'OBJETOS '!F99</f>
        <v>Límite Político Internacional</v>
      </c>
      <c r="G248" s="210" t="s">
        <v>239</v>
      </c>
      <c r="H248" s="201" t="s">
        <v>544</v>
      </c>
    </row>
    <row r="249" spans="1:8" s="1" customFormat="1" ht="39.950000000000003" customHeight="1" x14ac:dyDescent="0.2">
      <c r="A249" s="597"/>
      <c r="B249" s="606"/>
      <c r="C249" s="587"/>
      <c r="D249" s="592"/>
      <c r="E249" s="581"/>
      <c r="F249" s="581"/>
      <c r="G249" s="210" t="s">
        <v>490</v>
      </c>
      <c r="H249" s="201" t="s">
        <v>491</v>
      </c>
    </row>
    <row r="250" spans="1:8" s="1" customFormat="1" ht="39.950000000000003" customHeight="1" x14ac:dyDescent="0.2">
      <c r="A250" s="597"/>
      <c r="B250" s="606"/>
      <c r="C250" s="587"/>
      <c r="D250" s="592"/>
      <c r="E250" s="581"/>
      <c r="F250" s="581"/>
      <c r="G250" s="210" t="s">
        <v>492</v>
      </c>
      <c r="H250" s="201" t="s">
        <v>493</v>
      </c>
    </row>
    <row r="251" spans="1:8" s="1" customFormat="1" ht="39.950000000000003" customHeight="1" x14ac:dyDescent="0.2">
      <c r="A251" s="604"/>
      <c r="B251" s="606"/>
      <c r="C251" s="589"/>
      <c r="D251" s="593"/>
      <c r="E251" s="595"/>
      <c r="F251" s="595"/>
      <c r="G251" s="211" t="s">
        <v>356</v>
      </c>
      <c r="H251" s="201" t="s">
        <v>581</v>
      </c>
    </row>
    <row r="252" spans="1:8" s="1" customFormat="1" ht="39.950000000000003" customHeight="1" x14ac:dyDescent="0.2">
      <c r="A252" s="604"/>
      <c r="B252" s="606"/>
      <c r="C252" s="589"/>
      <c r="D252" s="593"/>
      <c r="E252" s="595"/>
      <c r="F252" s="595"/>
      <c r="G252" s="211" t="s">
        <v>494</v>
      </c>
      <c r="H252" s="201" t="s">
        <v>1147</v>
      </c>
    </row>
    <row r="253" spans="1:8" s="1" customFormat="1" ht="39.950000000000003" customHeight="1" x14ac:dyDescent="0.2">
      <c r="A253" s="597"/>
      <c r="B253" s="606"/>
      <c r="C253" s="587"/>
      <c r="D253" s="592"/>
      <c r="E253" s="581"/>
      <c r="F253" s="581"/>
      <c r="G253" s="210" t="s">
        <v>165</v>
      </c>
      <c r="H253" s="201" t="s">
        <v>166</v>
      </c>
    </row>
    <row r="254" spans="1:8" s="1" customFormat="1" ht="39.950000000000003" customHeight="1" x14ac:dyDescent="0.2">
      <c r="A254" s="597"/>
      <c r="B254" s="606"/>
      <c r="C254" s="586" t="str">
        <f>SUBCATEGORÍAS!C39</f>
        <v>08.02</v>
      </c>
      <c r="D254" s="592" t="str">
        <f>SUBCATEGORÍAS!D39</f>
        <v>Linderos de Propiedad</v>
      </c>
      <c r="E254" s="580" t="str">
        <f>'OBJETOS '!E100</f>
        <v>ZB030</v>
      </c>
      <c r="F254" s="581" t="str">
        <f>'OBJETOS '!F100</f>
        <v>Hito</v>
      </c>
      <c r="G254" s="210" t="s">
        <v>237</v>
      </c>
      <c r="H254" s="201" t="s">
        <v>238</v>
      </c>
    </row>
    <row r="255" spans="1:8" s="1" customFormat="1" ht="39.950000000000003" customHeight="1" x14ac:dyDescent="0.2">
      <c r="A255" s="597"/>
      <c r="B255" s="606"/>
      <c r="C255" s="587"/>
      <c r="D255" s="592"/>
      <c r="E255" s="580"/>
      <c r="F255" s="581"/>
      <c r="G255" s="210" t="s">
        <v>240</v>
      </c>
      <c r="H255" s="201" t="s">
        <v>1210</v>
      </c>
    </row>
    <row r="256" spans="1:8" s="1" customFormat="1" ht="39.950000000000003" customHeight="1" x14ac:dyDescent="0.2">
      <c r="A256" s="597"/>
      <c r="B256" s="606"/>
      <c r="C256" s="587"/>
      <c r="D256" s="592"/>
      <c r="E256" s="580"/>
      <c r="F256" s="581"/>
      <c r="G256" s="210" t="s">
        <v>239</v>
      </c>
      <c r="H256" s="201" t="s">
        <v>544</v>
      </c>
    </row>
    <row r="257" spans="1:8" s="1" customFormat="1" ht="39.950000000000003" customHeight="1" x14ac:dyDescent="0.2">
      <c r="A257" s="597"/>
      <c r="B257" s="606"/>
      <c r="C257" s="587"/>
      <c r="D257" s="592"/>
      <c r="E257" s="580"/>
      <c r="F257" s="581"/>
      <c r="G257" s="210" t="s">
        <v>165</v>
      </c>
      <c r="H257" s="201" t="s">
        <v>166</v>
      </c>
    </row>
    <row r="258" spans="1:8" s="1" customFormat="1" ht="39.950000000000003" customHeight="1" x14ac:dyDescent="0.2">
      <c r="A258" s="597"/>
      <c r="B258" s="606"/>
      <c r="C258" s="587"/>
      <c r="D258" s="592"/>
      <c r="E258" s="580" t="str">
        <f>'OBJETOS '!E101</f>
        <v>ZB060</v>
      </c>
      <c r="F258" s="581" t="str">
        <f>'OBJETOS '!F101</f>
        <v>Vértice Geodésico</v>
      </c>
      <c r="G258" s="210" t="s">
        <v>237</v>
      </c>
      <c r="H258" s="201" t="s">
        <v>238</v>
      </c>
    </row>
    <row r="259" spans="1:8" s="1" customFormat="1" ht="39.950000000000003" customHeight="1" x14ac:dyDescent="0.2">
      <c r="A259" s="604"/>
      <c r="B259" s="606"/>
      <c r="C259" s="589"/>
      <c r="D259" s="593"/>
      <c r="E259" s="594"/>
      <c r="F259" s="595"/>
      <c r="G259" s="211" t="s">
        <v>239</v>
      </c>
      <c r="H259" s="201" t="s">
        <v>544</v>
      </c>
    </row>
    <row r="260" spans="1:8" s="1" customFormat="1" ht="39.950000000000003" customHeight="1" x14ac:dyDescent="0.2">
      <c r="A260" s="604"/>
      <c r="B260" s="606"/>
      <c r="C260" s="589"/>
      <c r="D260" s="593"/>
      <c r="E260" s="594"/>
      <c r="F260" s="595"/>
      <c r="G260" s="211" t="s">
        <v>495</v>
      </c>
      <c r="H260" s="201" t="s">
        <v>547</v>
      </c>
    </row>
    <row r="261" spans="1:8" s="1" customFormat="1" ht="39.950000000000003" customHeight="1" x14ac:dyDescent="0.2">
      <c r="A261" s="604"/>
      <c r="B261" s="606"/>
      <c r="C261" s="589"/>
      <c r="D261" s="593"/>
      <c r="E261" s="594"/>
      <c r="F261" s="595"/>
      <c r="G261" s="211" t="s">
        <v>433</v>
      </c>
      <c r="H261" s="201" t="s">
        <v>434</v>
      </c>
    </row>
    <row r="262" spans="1:8" s="1" customFormat="1" ht="39.950000000000003" customHeight="1" x14ac:dyDescent="0.2">
      <c r="A262" s="597"/>
      <c r="B262" s="607"/>
      <c r="C262" s="587"/>
      <c r="D262" s="592"/>
      <c r="E262" s="580"/>
      <c r="F262" s="581"/>
      <c r="G262" s="210" t="s">
        <v>165</v>
      </c>
      <c r="H262" s="201" t="s">
        <v>166</v>
      </c>
    </row>
    <row r="263" spans="1:8" s="1" customFormat="1" ht="39.950000000000003" customHeight="1" x14ac:dyDescent="0.2">
      <c r="A263" s="596" t="str">
        <f>CATEGORÍAS!A14</f>
        <v>09</v>
      </c>
      <c r="B263" s="590" t="str">
        <f>CATEGORÍAS!B14</f>
        <v>Aeronaútica</v>
      </c>
      <c r="C263" s="586" t="str">
        <f>SUBCATEGORÍAS!C40</f>
        <v>09.01</v>
      </c>
      <c r="D263" s="592" t="str">
        <f>SUBCATEGORÍAS!D40</f>
        <v>Aeropuertos y Superficies de Iluminación y/o Movimiento</v>
      </c>
      <c r="E263" s="581" t="str">
        <f>'OBJETOS '!E102</f>
        <v>GB005</v>
      </c>
      <c r="F263" s="581" t="str">
        <f>'OBJETOS '!F102</f>
        <v>Aeropuerto</v>
      </c>
      <c r="G263" s="210" t="s">
        <v>237</v>
      </c>
      <c r="H263" s="201" t="s">
        <v>238</v>
      </c>
    </row>
    <row r="264" spans="1:8" s="1" customFormat="1" ht="39.950000000000003" customHeight="1" x14ac:dyDescent="0.2">
      <c r="A264" s="597"/>
      <c r="B264" s="590"/>
      <c r="C264" s="587"/>
      <c r="D264" s="592"/>
      <c r="E264" s="581"/>
      <c r="F264" s="581"/>
      <c r="G264" s="210" t="s">
        <v>239</v>
      </c>
      <c r="H264" s="201" t="s">
        <v>544</v>
      </c>
    </row>
    <row r="265" spans="1:8" s="1" customFormat="1" ht="39.950000000000003" customHeight="1" x14ac:dyDescent="0.2">
      <c r="A265" s="597"/>
      <c r="B265" s="590"/>
      <c r="C265" s="587"/>
      <c r="D265" s="592"/>
      <c r="E265" s="581"/>
      <c r="F265" s="581"/>
      <c r="G265" s="210" t="s">
        <v>708</v>
      </c>
      <c r="H265" s="201" t="s">
        <v>717</v>
      </c>
    </row>
    <row r="266" spans="1:8" s="1" customFormat="1" ht="39.950000000000003" customHeight="1" x14ac:dyDescent="0.2">
      <c r="A266" s="597"/>
      <c r="B266" s="590"/>
      <c r="C266" s="587"/>
      <c r="D266" s="592"/>
      <c r="E266" s="581"/>
      <c r="F266" s="581"/>
      <c r="G266" s="210" t="s">
        <v>497</v>
      </c>
      <c r="H266" s="207" t="s">
        <v>1208</v>
      </c>
    </row>
    <row r="267" spans="1:8" s="1" customFormat="1" ht="39.950000000000003" customHeight="1" x14ac:dyDescent="0.2">
      <c r="A267" s="597"/>
      <c r="B267" s="590"/>
      <c r="C267" s="587"/>
      <c r="D267" s="592"/>
      <c r="E267" s="581"/>
      <c r="F267" s="581"/>
      <c r="G267" s="210" t="s">
        <v>165</v>
      </c>
      <c r="H267" s="201" t="s">
        <v>166</v>
      </c>
    </row>
    <row r="268" spans="1:8" s="1" customFormat="1" ht="39.950000000000003" customHeight="1" x14ac:dyDescent="0.2">
      <c r="A268" s="597"/>
      <c r="B268" s="590"/>
      <c r="C268" s="587"/>
      <c r="D268" s="592"/>
      <c r="E268" s="581" t="str">
        <f>'OBJETOS '!E103</f>
        <v>GB015</v>
      </c>
      <c r="F268" s="581" t="str">
        <f>'OBJETOS '!F103</f>
        <v>Estacionamiento de Aeronaves</v>
      </c>
      <c r="G268" s="210" t="s">
        <v>122</v>
      </c>
      <c r="H268" s="201" t="s">
        <v>592</v>
      </c>
    </row>
    <row r="269" spans="1:8" s="1" customFormat="1" ht="39.950000000000003" customHeight="1" x14ac:dyDescent="0.2">
      <c r="A269" s="597"/>
      <c r="B269" s="590"/>
      <c r="C269" s="587"/>
      <c r="D269" s="592"/>
      <c r="E269" s="581"/>
      <c r="F269" s="581"/>
      <c r="G269" s="210" t="s">
        <v>165</v>
      </c>
      <c r="H269" s="201" t="s">
        <v>166</v>
      </c>
    </row>
    <row r="270" spans="1:8" s="1" customFormat="1" ht="39.950000000000003" customHeight="1" x14ac:dyDescent="0.2">
      <c r="A270" s="597"/>
      <c r="B270" s="590"/>
      <c r="C270" s="587"/>
      <c r="D270" s="592"/>
      <c r="E270" s="581" t="str">
        <f>'OBJETOS '!E104</f>
        <v>GB035</v>
      </c>
      <c r="F270" s="581" t="str">
        <f>'OBJETOS '!F104</f>
        <v>Helipuerto</v>
      </c>
      <c r="G270" s="210" t="s">
        <v>239</v>
      </c>
      <c r="H270" s="201" t="s">
        <v>544</v>
      </c>
    </row>
    <row r="271" spans="1:8" s="1" customFormat="1" ht="39.950000000000003" customHeight="1" x14ac:dyDescent="0.2">
      <c r="A271" s="597"/>
      <c r="B271" s="590"/>
      <c r="C271" s="587"/>
      <c r="D271" s="592"/>
      <c r="E271" s="581"/>
      <c r="F271" s="581"/>
      <c r="G271" s="210" t="s">
        <v>708</v>
      </c>
      <c r="H271" s="201" t="s">
        <v>717</v>
      </c>
    </row>
    <row r="272" spans="1:8" s="1" customFormat="1" ht="39.950000000000003" customHeight="1" x14ac:dyDescent="0.2">
      <c r="A272" s="597"/>
      <c r="B272" s="590"/>
      <c r="C272" s="587"/>
      <c r="D272" s="592"/>
      <c r="E272" s="581"/>
      <c r="F272" s="581"/>
      <c r="G272" s="210" t="s">
        <v>803</v>
      </c>
      <c r="H272" s="201" t="s">
        <v>1013</v>
      </c>
    </row>
    <row r="273" spans="1:8" s="1" customFormat="1" ht="39.950000000000003" customHeight="1" x14ac:dyDescent="0.2">
      <c r="A273" s="597"/>
      <c r="B273" s="590"/>
      <c r="C273" s="587"/>
      <c r="D273" s="592"/>
      <c r="E273" s="581"/>
      <c r="F273" s="581"/>
      <c r="G273" s="210" t="s">
        <v>165</v>
      </c>
      <c r="H273" s="201" t="s">
        <v>166</v>
      </c>
    </row>
    <row r="274" spans="1:8" s="1" customFormat="1" ht="39.950000000000003" customHeight="1" x14ac:dyDescent="0.2">
      <c r="A274" s="597"/>
      <c r="B274" s="590"/>
      <c r="C274" s="587"/>
      <c r="D274" s="592"/>
      <c r="E274" s="581" t="str">
        <f>'OBJETOS '!E105</f>
        <v>GB055</v>
      </c>
      <c r="F274" s="581" t="str">
        <f>'OBJETOS '!F105</f>
        <v>Pista de Aterrizaje</v>
      </c>
      <c r="G274" s="210" t="s">
        <v>239</v>
      </c>
      <c r="H274" s="201" t="s">
        <v>544</v>
      </c>
    </row>
    <row r="275" spans="1:8" s="1" customFormat="1" ht="39.950000000000003" customHeight="1" x14ac:dyDescent="0.2">
      <c r="A275" s="597"/>
      <c r="B275" s="590"/>
      <c r="C275" s="587"/>
      <c r="D275" s="592"/>
      <c r="E275" s="581"/>
      <c r="F275" s="581"/>
      <c r="G275" s="210" t="s">
        <v>122</v>
      </c>
      <c r="H275" s="201" t="s">
        <v>592</v>
      </c>
    </row>
    <row r="276" spans="1:8" s="1" customFormat="1" ht="39.950000000000003" customHeight="1" x14ac:dyDescent="0.2">
      <c r="A276" s="597"/>
      <c r="B276" s="590"/>
      <c r="C276" s="587"/>
      <c r="D276" s="592"/>
      <c r="E276" s="581"/>
      <c r="F276" s="581"/>
      <c r="G276" s="210" t="s">
        <v>708</v>
      </c>
      <c r="H276" s="201" t="s">
        <v>717</v>
      </c>
    </row>
    <row r="277" spans="1:8" s="1" customFormat="1" ht="39.950000000000003" customHeight="1" x14ac:dyDescent="0.2">
      <c r="A277" s="597"/>
      <c r="B277" s="590"/>
      <c r="C277" s="587"/>
      <c r="D277" s="592"/>
      <c r="E277" s="581"/>
      <c r="F277" s="581"/>
      <c r="G277" s="210" t="s">
        <v>165</v>
      </c>
      <c r="H277" s="201" t="s">
        <v>166</v>
      </c>
    </row>
    <row r="278" spans="1:8" s="1" customFormat="1" ht="39.950000000000003" customHeight="1" x14ac:dyDescent="0.2">
      <c r="A278" s="597"/>
      <c r="B278" s="590"/>
      <c r="C278" s="587"/>
      <c r="D278" s="592"/>
      <c r="E278" s="581" t="str">
        <f>'OBJETOS '!E106</f>
        <v>GB075</v>
      </c>
      <c r="F278" s="581" t="str">
        <f>'OBJETOS '!F106</f>
        <v>Pista de Rodadura</v>
      </c>
      <c r="G278" s="210" t="s">
        <v>122</v>
      </c>
      <c r="H278" s="201" t="s">
        <v>592</v>
      </c>
    </row>
    <row r="279" spans="1:8" s="1" customFormat="1" ht="39.950000000000003" customHeight="1" x14ac:dyDescent="0.2">
      <c r="A279" s="597"/>
      <c r="B279" s="590"/>
      <c r="C279" s="587"/>
      <c r="D279" s="592"/>
      <c r="E279" s="581"/>
      <c r="F279" s="581"/>
      <c r="G279" s="210" t="s">
        <v>165</v>
      </c>
      <c r="H279" s="201" t="s">
        <v>166</v>
      </c>
    </row>
    <row r="280" spans="1:8" s="1" customFormat="1" ht="39.950000000000003" customHeight="1" x14ac:dyDescent="0.2">
      <c r="A280" s="601" t="str">
        <f>CATEGORÍAS!A15</f>
        <v>10</v>
      </c>
      <c r="B280" s="590" t="str">
        <f>CATEGORÍAS!B15</f>
        <v>Militar</v>
      </c>
      <c r="C280" s="601" t="str">
        <f>SUBCATEGORÍAS!C41</f>
        <v>10.01</v>
      </c>
      <c r="D280" s="592" t="s">
        <v>109</v>
      </c>
      <c r="E280" s="621" t="str">
        <f>'OBJETOS '!E107</f>
        <v>SU001</v>
      </c>
      <c r="F280" s="623" t="str">
        <f>'OBJETOS '!F107</f>
        <v>Instalación Militar</v>
      </c>
      <c r="G280" s="210" t="s">
        <v>237</v>
      </c>
      <c r="H280" s="201" t="s">
        <v>238</v>
      </c>
    </row>
    <row r="281" spans="1:8" s="1" customFormat="1" ht="39.950000000000003" customHeight="1" x14ac:dyDescent="0.2">
      <c r="A281" s="602"/>
      <c r="B281" s="591"/>
      <c r="C281" s="602"/>
      <c r="D281" s="592"/>
      <c r="E281" s="580"/>
      <c r="F281" s="624"/>
      <c r="G281" s="210" t="s">
        <v>494</v>
      </c>
      <c r="H281" s="201" t="s">
        <v>1147</v>
      </c>
    </row>
    <row r="282" spans="1:8" s="1" customFormat="1" ht="39.950000000000003" customHeight="1" x14ac:dyDescent="0.2">
      <c r="A282" s="603"/>
      <c r="B282" s="591"/>
      <c r="C282" s="603"/>
      <c r="D282" s="600"/>
      <c r="E282" s="622"/>
      <c r="F282" s="625"/>
      <c r="G282" s="210" t="s">
        <v>165</v>
      </c>
      <c r="H282" s="201" t="s">
        <v>166</v>
      </c>
    </row>
    <row r="283" spans="1:8" s="28" customFormat="1" ht="39.950000000000003" customHeight="1" x14ac:dyDescent="0.2">
      <c r="A283" s="586" t="str">
        <f>CATEGORÍAS!A16</f>
        <v>21</v>
      </c>
      <c r="B283" s="590" t="str">
        <f>CATEGORÍAS!B16</f>
        <v>Toponimia</v>
      </c>
      <c r="C283" s="586" t="str">
        <f>SUBCATEGORÍAS!C42</f>
        <v>21.01</v>
      </c>
      <c r="D283" s="592" t="str">
        <f>SUBCATEGORÍAS!D42</f>
        <v>Nombres</v>
      </c>
      <c r="E283" s="580" t="str">
        <f>'OBJETOS '!E108</f>
        <v>ZI015</v>
      </c>
      <c r="F283" s="581" t="str">
        <f>'OBJETOS '!F108</f>
        <v>Colección de Nombres Geográficos</v>
      </c>
      <c r="G283" s="210" t="s">
        <v>237</v>
      </c>
      <c r="H283" s="201" t="s">
        <v>238</v>
      </c>
    </row>
    <row r="284" spans="1:8" s="28" customFormat="1" ht="39.950000000000003" customHeight="1" x14ac:dyDescent="0.2">
      <c r="A284" s="589"/>
      <c r="B284" s="591"/>
      <c r="C284" s="589"/>
      <c r="D284" s="593"/>
      <c r="E284" s="594"/>
      <c r="F284" s="595"/>
      <c r="G284" s="211" t="s">
        <v>240</v>
      </c>
      <c r="H284" s="201" t="s">
        <v>1210</v>
      </c>
    </row>
    <row r="285" spans="1:8" s="28" customFormat="1" ht="39.950000000000003" customHeight="1" x14ac:dyDescent="0.2">
      <c r="A285" s="589"/>
      <c r="B285" s="591"/>
      <c r="C285" s="589"/>
      <c r="D285" s="593"/>
      <c r="E285" s="594"/>
      <c r="F285" s="595"/>
      <c r="G285" s="211" t="s">
        <v>496</v>
      </c>
      <c r="H285" s="201" t="s">
        <v>1211</v>
      </c>
    </row>
    <row r="286" spans="1:8" s="28" customFormat="1" ht="39.950000000000003" customHeight="1" x14ac:dyDescent="0.2">
      <c r="A286" s="589"/>
      <c r="B286" s="591"/>
      <c r="C286" s="589"/>
      <c r="D286" s="593"/>
      <c r="E286" s="594"/>
      <c r="F286" s="595"/>
      <c r="G286" s="211" t="s">
        <v>500</v>
      </c>
      <c r="H286" s="201" t="s">
        <v>501</v>
      </c>
    </row>
    <row r="287" spans="1:8" s="28" customFormat="1" ht="39.950000000000003" customHeight="1" x14ac:dyDescent="0.2">
      <c r="A287" s="587"/>
      <c r="B287" s="590"/>
      <c r="C287" s="587"/>
      <c r="D287" s="592"/>
      <c r="E287" s="580"/>
      <c r="F287" s="581"/>
      <c r="G287" s="210" t="s">
        <v>498</v>
      </c>
      <c r="H287" s="201" t="s">
        <v>499</v>
      </c>
    </row>
    <row r="288" spans="1:8" s="28" customFormat="1" ht="39.950000000000003" customHeight="1" x14ac:dyDescent="0.2">
      <c r="A288" s="587"/>
      <c r="B288" s="590"/>
      <c r="C288" s="587"/>
      <c r="D288" s="592"/>
      <c r="E288" s="580"/>
      <c r="F288" s="581"/>
      <c r="G288" s="210" t="s">
        <v>165</v>
      </c>
      <c r="H288" s="201" t="s">
        <v>166</v>
      </c>
    </row>
    <row r="289" spans="1:8" ht="15.75" customHeight="1" x14ac:dyDescent="0.2">
      <c r="A289" s="29"/>
      <c r="B289" s="86"/>
      <c r="D289" s="85"/>
      <c r="E289" s="29"/>
      <c r="F289" s="85"/>
      <c r="G289" s="88"/>
    </row>
    <row r="290" spans="1:8" ht="15.75" customHeight="1" x14ac:dyDescent="0.2">
      <c r="A290" s="29"/>
      <c r="B290" s="90"/>
      <c r="D290" s="85"/>
      <c r="E290" s="29"/>
      <c r="F290" s="85"/>
    </row>
    <row r="291" spans="1:8" ht="15.75" customHeight="1" x14ac:dyDescent="0.2">
      <c r="A291" s="29"/>
      <c r="B291" s="90"/>
      <c r="D291" s="85"/>
      <c r="E291" s="29"/>
      <c r="F291" s="85"/>
    </row>
    <row r="292" spans="1:8" ht="16.5" customHeight="1" x14ac:dyDescent="0.2">
      <c r="A292" s="29"/>
      <c r="B292" s="90"/>
      <c r="D292" s="85"/>
      <c r="E292" s="29"/>
      <c r="F292" s="85"/>
    </row>
    <row r="293" spans="1:8" ht="15.75" customHeight="1" x14ac:dyDescent="0.2">
      <c r="A293" s="29"/>
      <c r="B293" s="90"/>
      <c r="D293" s="85"/>
      <c r="E293" s="29"/>
      <c r="F293" s="85"/>
    </row>
    <row r="294" spans="1:8" ht="15.75" customHeight="1" x14ac:dyDescent="0.2">
      <c r="A294" s="29"/>
      <c r="B294" s="90"/>
      <c r="D294" s="85"/>
      <c r="E294" s="29"/>
      <c r="F294" s="85"/>
    </row>
    <row r="295" spans="1:8" ht="15.75" customHeight="1" x14ac:dyDescent="0.2">
      <c r="A295" s="29"/>
      <c r="B295" s="90"/>
      <c r="D295" s="85"/>
      <c r="E295" s="29"/>
      <c r="F295" s="85"/>
    </row>
    <row r="296" spans="1:8" ht="15.75" customHeight="1" x14ac:dyDescent="0.2">
      <c r="A296" s="29"/>
      <c r="B296" s="90"/>
      <c r="D296" s="85"/>
      <c r="E296" s="29"/>
      <c r="F296" s="85"/>
    </row>
    <row r="297" spans="1:8" ht="16.5" customHeight="1" x14ac:dyDescent="0.2">
      <c r="A297" s="29"/>
      <c r="B297" s="90"/>
      <c r="D297" s="85"/>
      <c r="E297" s="29"/>
      <c r="F297" s="85"/>
    </row>
    <row r="298" spans="1:8" ht="15.75" customHeight="1" x14ac:dyDescent="0.2">
      <c r="A298" s="29"/>
      <c r="B298" s="90"/>
      <c r="D298" s="85"/>
      <c r="E298" s="29"/>
      <c r="F298" s="85"/>
      <c r="G298" s="16"/>
      <c r="H298" s="16"/>
    </row>
    <row r="299" spans="1:8" ht="15.75" customHeight="1" x14ac:dyDescent="0.2">
      <c r="A299" s="29"/>
      <c r="B299" s="90"/>
      <c r="D299" s="85"/>
      <c r="E299" s="29"/>
      <c r="F299" s="85"/>
      <c r="G299" s="16"/>
      <c r="H299" s="16"/>
    </row>
    <row r="300" spans="1:8" ht="15.75" customHeight="1" x14ac:dyDescent="0.2">
      <c r="A300" s="29"/>
      <c r="B300" s="90"/>
      <c r="D300" s="85"/>
      <c r="E300" s="29"/>
      <c r="F300" s="85"/>
      <c r="G300" s="16"/>
      <c r="H300" s="16"/>
    </row>
    <row r="301" spans="1:8" ht="15.75" customHeight="1" x14ac:dyDescent="0.2">
      <c r="A301" s="29"/>
      <c r="B301" s="90"/>
      <c r="D301" s="85"/>
      <c r="E301" s="29"/>
      <c r="F301" s="85"/>
      <c r="G301" s="16"/>
      <c r="H301" s="16"/>
    </row>
    <row r="302" spans="1:8" ht="16.5" customHeight="1" x14ac:dyDescent="0.2">
      <c r="A302" s="29"/>
      <c r="B302" s="90"/>
      <c r="D302" s="85"/>
      <c r="E302" s="29"/>
      <c r="F302" s="85"/>
      <c r="G302" s="16"/>
      <c r="H302" s="16"/>
    </row>
    <row r="303" spans="1:8" ht="15.75" customHeight="1" x14ac:dyDescent="0.2">
      <c r="A303" s="29"/>
      <c r="B303" s="90"/>
      <c r="D303" s="85"/>
      <c r="E303" s="29"/>
      <c r="F303" s="85"/>
      <c r="G303" s="16"/>
      <c r="H303" s="16"/>
    </row>
    <row r="304" spans="1:8" ht="15.75" customHeight="1" x14ac:dyDescent="0.2">
      <c r="A304" s="29"/>
      <c r="B304" s="90"/>
      <c r="D304" s="85"/>
      <c r="E304" s="29"/>
      <c r="F304" s="85"/>
      <c r="G304" s="16"/>
      <c r="H304" s="16"/>
    </row>
    <row r="305" spans="1:8" ht="15.75" customHeight="1" x14ac:dyDescent="0.2">
      <c r="A305" s="29"/>
      <c r="B305" s="90"/>
      <c r="D305" s="85"/>
      <c r="E305" s="29"/>
      <c r="F305" s="85"/>
      <c r="G305" s="16"/>
      <c r="H305" s="16"/>
    </row>
    <row r="306" spans="1:8" ht="16.5" customHeight="1" x14ac:dyDescent="0.2">
      <c r="A306" s="29"/>
      <c r="B306" s="90"/>
      <c r="D306" s="85"/>
      <c r="E306" s="29"/>
      <c r="F306" s="85"/>
      <c r="G306" s="16"/>
      <c r="H306" s="16"/>
    </row>
    <row r="307" spans="1:8" ht="15.75" customHeight="1" x14ac:dyDescent="0.2">
      <c r="A307" s="29"/>
      <c r="B307" s="90"/>
      <c r="D307" s="85"/>
      <c r="E307" s="29"/>
      <c r="F307" s="85"/>
      <c r="G307" s="16"/>
      <c r="H307" s="16"/>
    </row>
    <row r="308" spans="1:8" ht="15.75" customHeight="1" x14ac:dyDescent="0.2">
      <c r="A308" s="29"/>
      <c r="B308" s="90"/>
      <c r="D308" s="85"/>
      <c r="E308" s="29"/>
      <c r="F308" s="85"/>
      <c r="G308" s="16"/>
      <c r="H308" s="16"/>
    </row>
    <row r="309" spans="1:8" ht="15.75" customHeight="1" x14ac:dyDescent="0.2">
      <c r="A309" s="29"/>
      <c r="B309" s="90"/>
      <c r="D309" s="85"/>
      <c r="E309" s="29"/>
      <c r="F309" s="85"/>
      <c r="G309" s="16"/>
      <c r="H309" s="16"/>
    </row>
    <row r="310" spans="1:8" ht="16.5" customHeight="1" x14ac:dyDescent="0.2">
      <c r="A310" s="29"/>
      <c r="B310" s="90"/>
      <c r="D310" s="85"/>
      <c r="E310" s="29"/>
      <c r="F310" s="85"/>
      <c r="G310" s="16"/>
      <c r="H310" s="16"/>
    </row>
    <row r="311" spans="1:8" ht="15.75" customHeight="1" x14ac:dyDescent="0.2">
      <c r="A311" s="29"/>
      <c r="B311" s="90"/>
      <c r="D311" s="85"/>
      <c r="E311" s="29"/>
      <c r="F311" s="85"/>
      <c r="G311" s="16"/>
      <c r="H311" s="16"/>
    </row>
    <row r="312" spans="1:8" ht="15.75" customHeight="1" x14ac:dyDescent="0.2">
      <c r="A312" s="29"/>
      <c r="B312" s="90"/>
      <c r="D312" s="85"/>
      <c r="E312" s="29"/>
      <c r="F312" s="85"/>
      <c r="G312" s="16"/>
      <c r="H312" s="16"/>
    </row>
    <row r="313" spans="1:8" ht="15.75" customHeight="1" x14ac:dyDescent="0.2">
      <c r="A313" s="29"/>
      <c r="B313" s="90"/>
      <c r="D313" s="85"/>
      <c r="E313" s="29"/>
      <c r="F313" s="85"/>
      <c r="G313" s="16"/>
      <c r="H313" s="16"/>
    </row>
    <row r="314" spans="1:8" ht="15.75" customHeight="1" x14ac:dyDescent="0.2">
      <c r="A314" s="29"/>
      <c r="B314" s="90"/>
      <c r="D314" s="85"/>
      <c r="E314" s="29"/>
      <c r="F314" s="85"/>
      <c r="G314" s="16"/>
      <c r="H314" s="16"/>
    </row>
    <row r="315" spans="1:8" ht="16.5" customHeight="1" x14ac:dyDescent="0.2">
      <c r="A315" s="29"/>
      <c r="B315" s="90"/>
      <c r="D315" s="85"/>
      <c r="E315" s="29"/>
      <c r="F315" s="85"/>
      <c r="G315" s="16"/>
      <c r="H315" s="16"/>
    </row>
    <row r="316" spans="1:8" ht="15.75" customHeight="1" x14ac:dyDescent="0.2">
      <c r="A316" s="29"/>
      <c r="B316" s="90"/>
      <c r="D316" s="85"/>
      <c r="E316" s="29"/>
      <c r="F316" s="85"/>
      <c r="G316" s="16"/>
      <c r="H316" s="16"/>
    </row>
    <row r="317" spans="1:8" ht="15.75" customHeight="1" x14ac:dyDescent="0.2">
      <c r="A317" s="29"/>
      <c r="B317" s="90"/>
      <c r="D317" s="85"/>
      <c r="E317" s="29"/>
      <c r="F317" s="85"/>
      <c r="G317" s="16"/>
      <c r="H317" s="16"/>
    </row>
    <row r="318" spans="1:8" ht="15.75" customHeight="1" x14ac:dyDescent="0.2">
      <c r="A318" s="29"/>
      <c r="B318" s="90"/>
      <c r="D318" s="85"/>
      <c r="E318" s="29"/>
      <c r="F318" s="85"/>
      <c r="G318" s="16"/>
      <c r="H318" s="16"/>
    </row>
    <row r="319" spans="1:8" ht="15.75" customHeight="1" x14ac:dyDescent="0.2">
      <c r="A319" s="29"/>
      <c r="B319" s="90"/>
      <c r="D319" s="85"/>
      <c r="E319" s="29"/>
      <c r="F319" s="85"/>
      <c r="G319" s="16"/>
      <c r="H319" s="16"/>
    </row>
    <row r="320" spans="1:8" ht="16.5" customHeight="1" x14ac:dyDescent="0.2">
      <c r="A320" s="29"/>
      <c r="B320" s="90"/>
      <c r="D320" s="85"/>
      <c r="E320" s="29"/>
      <c r="F320" s="85"/>
      <c r="G320" s="16"/>
      <c r="H320" s="16"/>
    </row>
    <row r="321" spans="1:8" ht="15.75" customHeight="1" x14ac:dyDescent="0.2">
      <c r="A321" s="29"/>
      <c r="B321" s="90"/>
      <c r="D321" s="85"/>
      <c r="E321" s="29"/>
      <c r="F321" s="85"/>
      <c r="G321" s="16"/>
      <c r="H321" s="16"/>
    </row>
    <row r="322" spans="1:8" ht="15.75" customHeight="1" x14ac:dyDescent="0.2">
      <c r="A322" s="29"/>
      <c r="B322" s="90"/>
      <c r="D322" s="85"/>
      <c r="E322" s="29"/>
      <c r="F322" s="85"/>
      <c r="G322" s="16"/>
      <c r="H322" s="16"/>
    </row>
    <row r="323" spans="1:8" ht="15.75" customHeight="1" x14ac:dyDescent="0.2">
      <c r="A323" s="29"/>
      <c r="B323" s="90"/>
      <c r="D323" s="85"/>
      <c r="E323" s="29"/>
      <c r="F323" s="85"/>
      <c r="G323" s="16"/>
      <c r="H323" s="16"/>
    </row>
    <row r="324" spans="1:8" ht="15.75" customHeight="1" x14ac:dyDescent="0.2">
      <c r="A324" s="29"/>
      <c r="B324" s="90"/>
      <c r="D324" s="85"/>
      <c r="E324" s="29"/>
      <c r="F324" s="85"/>
      <c r="G324" s="16"/>
      <c r="H324" s="16"/>
    </row>
    <row r="325" spans="1:8" ht="15.75" customHeight="1" x14ac:dyDescent="0.2">
      <c r="A325" s="29"/>
      <c r="B325" s="90"/>
      <c r="D325" s="85"/>
      <c r="E325" s="29"/>
      <c r="F325" s="85"/>
      <c r="G325" s="16"/>
      <c r="H325" s="16"/>
    </row>
    <row r="326" spans="1:8" ht="15.75" customHeight="1" x14ac:dyDescent="0.2">
      <c r="A326" s="29"/>
      <c r="B326" s="90"/>
      <c r="D326" s="85"/>
      <c r="E326" s="29"/>
      <c r="F326" s="85"/>
      <c r="G326" s="16"/>
      <c r="H326" s="16"/>
    </row>
    <row r="327" spans="1:8" ht="16.5" customHeight="1" x14ac:dyDescent="0.2">
      <c r="A327" s="29"/>
      <c r="B327" s="90"/>
      <c r="D327" s="85"/>
      <c r="E327" s="29"/>
      <c r="F327" s="85"/>
      <c r="G327" s="16"/>
      <c r="H327" s="16"/>
    </row>
    <row r="328" spans="1:8" ht="15.75" customHeight="1" x14ac:dyDescent="0.2">
      <c r="A328" s="29"/>
      <c r="B328" s="90"/>
      <c r="D328" s="85"/>
      <c r="E328" s="29"/>
      <c r="F328" s="85"/>
      <c r="G328" s="16"/>
      <c r="H328" s="16"/>
    </row>
    <row r="329" spans="1:8" ht="15.75" customHeight="1" x14ac:dyDescent="0.2">
      <c r="A329" s="29"/>
      <c r="B329" s="90"/>
      <c r="D329" s="85"/>
      <c r="E329" s="29"/>
      <c r="F329" s="85"/>
      <c r="G329" s="16"/>
      <c r="H329" s="16"/>
    </row>
    <row r="330" spans="1:8" ht="15.75" customHeight="1" x14ac:dyDescent="0.2">
      <c r="A330" s="29"/>
      <c r="B330" s="90"/>
      <c r="D330" s="85"/>
      <c r="E330" s="29"/>
      <c r="F330" s="85"/>
      <c r="G330" s="16"/>
      <c r="H330" s="16"/>
    </row>
    <row r="331" spans="1:8" ht="15.75" customHeight="1" x14ac:dyDescent="0.2">
      <c r="A331" s="29"/>
      <c r="B331" s="90"/>
      <c r="D331" s="85"/>
      <c r="E331" s="29"/>
      <c r="F331" s="85"/>
      <c r="G331" s="16"/>
      <c r="H331" s="16"/>
    </row>
    <row r="332" spans="1:8" ht="16.5" customHeight="1" x14ac:dyDescent="0.2">
      <c r="A332" s="29"/>
      <c r="B332" s="90"/>
      <c r="D332" s="85"/>
      <c r="E332" s="29"/>
      <c r="F332" s="85"/>
      <c r="G332" s="16"/>
      <c r="H332" s="16"/>
    </row>
    <row r="333" spans="1:8" ht="15.75" customHeight="1" x14ac:dyDescent="0.2">
      <c r="A333" s="29"/>
      <c r="B333" s="90"/>
      <c r="D333" s="85"/>
      <c r="E333" s="29"/>
      <c r="F333" s="85"/>
      <c r="G333" s="16"/>
      <c r="H333" s="16"/>
    </row>
    <row r="334" spans="1:8" ht="15.75" customHeight="1" x14ac:dyDescent="0.2">
      <c r="A334" s="29"/>
      <c r="B334" s="90"/>
      <c r="D334" s="85"/>
      <c r="E334" s="29"/>
      <c r="F334" s="85"/>
      <c r="G334" s="16"/>
      <c r="H334" s="16"/>
    </row>
    <row r="335" spans="1:8" ht="15.75" customHeight="1" x14ac:dyDescent="0.2">
      <c r="A335" s="29"/>
      <c r="B335" s="90"/>
      <c r="D335" s="85"/>
      <c r="E335" s="29"/>
      <c r="F335" s="85"/>
      <c r="G335" s="16"/>
      <c r="H335" s="16"/>
    </row>
    <row r="336" spans="1:8" ht="15.75" customHeight="1" x14ac:dyDescent="0.2">
      <c r="A336" s="29"/>
      <c r="B336" s="90"/>
      <c r="D336" s="85"/>
      <c r="E336" s="29"/>
      <c r="F336" s="85"/>
      <c r="G336" s="16"/>
      <c r="H336" s="16"/>
    </row>
    <row r="337" spans="1:8" ht="15.75" customHeight="1" x14ac:dyDescent="0.2">
      <c r="A337" s="29"/>
      <c r="B337" s="90"/>
      <c r="D337" s="85"/>
      <c r="E337" s="29"/>
      <c r="F337" s="85"/>
      <c r="G337" s="16"/>
      <c r="H337" s="16"/>
    </row>
    <row r="338" spans="1:8" ht="16.5" customHeight="1" x14ac:dyDescent="0.2">
      <c r="A338" s="29"/>
      <c r="B338" s="90"/>
      <c r="D338" s="85"/>
      <c r="E338" s="29"/>
      <c r="F338" s="85"/>
      <c r="G338" s="16"/>
      <c r="H338" s="16"/>
    </row>
    <row r="339" spans="1:8" ht="15.75" customHeight="1" x14ac:dyDescent="0.2">
      <c r="A339" s="29"/>
      <c r="B339" s="90"/>
      <c r="D339" s="85"/>
      <c r="E339" s="29"/>
      <c r="F339" s="85"/>
      <c r="G339" s="16"/>
      <c r="H339" s="16"/>
    </row>
    <row r="340" spans="1:8" ht="15.75" customHeight="1" x14ac:dyDescent="0.2">
      <c r="A340" s="29"/>
      <c r="B340" s="90"/>
      <c r="D340" s="85"/>
      <c r="E340" s="29"/>
      <c r="F340" s="85"/>
      <c r="G340" s="16"/>
      <c r="H340" s="16"/>
    </row>
    <row r="341" spans="1:8" ht="15.75" customHeight="1" x14ac:dyDescent="0.2">
      <c r="A341" s="29"/>
      <c r="B341" s="90"/>
      <c r="D341" s="85"/>
      <c r="E341" s="29"/>
      <c r="F341" s="85"/>
      <c r="G341" s="16"/>
      <c r="H341" s="16"/>
    </row>
    <row r="342" spans="1:8" ht="16.5" customHeight="1" x14ac:dyDescent="0.2">
      <c r="A342" s="29"/>
      <c r="B342" s="90"/>
      <c r="D342" s="85"/>
      <c r="E342" s="29"/>
      <c r="F342" s="85"/>
      <c r="G342" s="16"/>
      <c r="H342" s="16"/>
    </row>
    <row r="343" spans="1:8" ht="15.75" customHeight="1" x14ac:dyDescent="0.2">
      <c r="A343" s="29"/>
      <c r="B343" s="90"/>
      <c r="D343" s="85"/>
      <c r="E343" s="29"/>
      <c r="F343" s="85"/>
      <c r="G343" s="16"/>
      <c r="H343" s="16"/>
    </row>
    <row r="344" spans="1:8" ht="15.75" customHeight="1" x14ac:dyDescent="0.2">
      <c r="A344" s="29"/>
      <c r="B344" s="90"/>
      <c r="D344" s="85"/>
      <c r="E344" s="29"/>
      <c r="F344" s="85"/>
      <c r="G344" s="16"/>
      <c r="H344" s="16"/>
    </row>
    <row r="345" spans="1:8" ht="15.75" customHeight="1" x14ac:dyDescent="0.2">
      <c r="A345" s="29"/>
      <c r="B345" s="90"/>
      <c r="D345" s="85"/>
      <c r="E345" s="29"/>
      <c r="F345" s="85"/>
      <c r="G345" s="16"/>
      <c r="H345" s="16"/>
    </row>
    <row r="346" spans="1:8" ht="15.75" customHeight="1" x14ac:dyDescent="0.2">
      <c r="A346" s="29"/>
      <c r="B346" s="90"/>
      <c r="D346" s="85"/>
      <c r="E346" s="29"/>
      <c r="F346" s="85"/>
      <c r="G346" s="16"/>
      <c r="H346" s="16"/>
    </row>
    <row r="347" spans="1:8" ht="16.5" customHeight="1" x14ac:dyDescent="0.2">
      <c r="A347" s="29"/>
      <c r="B347" s="90"/>
      <c r="D347" s="85"/>
      <c r="E347" s="29"/>
      <c r="F347" s="85"/>
      <c r="G347" s="16"/>
      <c r="H347" s="16"/>
    </row>
    <row r="348" spans="1:8" ht="15.75" customHeight="1" x14ac:dyDescent="0.2">
      <c r="A348" s="29"/>
      <c r="B348" s="90"/>
      <c r="D348" s="85"/>
      <c r="E348" s="29"/>
      <c r="F348" s="85"/>
      <c r="G348" s="16"/>
      <c r="H348" s="16"/>
    </row>
    <row r="349" spans="1:8" ht="12.75" x14ac:dyDescent="0.2">
      <c r="B349" s="83"/>
      <c r="G349" s="16"/>
      <c r="H349" s="16"/>
    </row>
    <row r="350" spans="1:8" ht="12.75" x14ac:dyDescent="0.2">
      <c r="B350" s="83"/>
      <c r="G350" s="16"/>
      <c r="H350" s="16"/>
    </row>
    <row r="351" spans="1:8" ht="12.75" x14ac:dyDescent="0.2">
      <c r="B351" s="83"/>
      <c r="G351" s="16"/>
      <c r="H351" s="16"/>
    </row>
    <row r="352" spans="1:8" ht="12.75" x14ac:dyDescent="0.2">
      <c r="B352" s="83"/>
      <c r="G352" s="16"/>
      <c r="H352" s="16"/>
    </row>
    <row r="353" spans="1:8" ht="12.75" x14ac:dyDescent="0.2">
      <c r="B353" s="83"/>
      <c r="G353" s="16"/>
      <c r="H353" s="16"/>
    </row>
    <row r="354" spans="1:8" ht="12.75" x14ac:dyDescent="0.2">
      <c r="B354" s="83"/>
      <c r="G354" s="16"/>
      <c r="H354" s="16"/>
    </row>
    <row r="355" spans="1:8" ht="12.75" x14ac:dyDescent="0.2">
      <c r="B355" s="83"/>
      <c r="G355" s="16"/>
      <c r="H355" s="16"/>
    </row>
    <row r="356" spans="1:8" ht="12.75" x14ac:dyDescent="0.2">
      <c r="B356" s="83"/>
      <c r="G356" s="16"/>
      <c r="H356" s="16"/>
    </row>
    <row r="357" spans="1:8" ht="12.75" x14ac:dyDescent="0.2">
      <c r="B357" s="83"/>
      <c r="G357" s="16"/>
      <c r="H357" s="16"/>
    </row>
    <row r="358" spans="1:8" ht="12.75" x14ac:dyDescent="0.2">
      <c r="B358" s="83"/>
      <c r="G358" s="16"/>
      <c r="H358" s="16"/>
    </row>
    <row r="359" spans="1:8" ht="12.75" x14ac:dyDescent="0.2">
      <c r="B359" s="83"/>
      <c r="G359" s="16"/>
      <c r="H359" s="16"/>
    </row>
    <row r="360" spans="1:8" ht="12.75" x14ac:dyDescent="0.2">
      <c r="B360" s="83"/>
      <c r="G360" s="16"/>
      <c r="H360" s="16"/>
    </row>
    <row r="361" spans="1:8" ht="12.75" x14ac:dyDescent="0.2">
      <c r="B361" s="83"/>
      <c r="G361" s="16"/>
      <c r="H361" s="16"/>
    </row>
    <row r="362" spans="1:8" ht="12.75" x14ac:dyDescent="0.2">
      <c r="A362" s="16"/>
      <c r="B362" s="83"/>
      <c r="C362" s="16"/>
      <c r="E362" s="28"/>
      <c r="F362" s="84"/>
      <c r="G362" s="16"/>
      <c r="H362" s="16"/>
    </row>
    <row r="363" spans="1:8" ht="12.75" x14ac:dyDescent="0.2">
      <c r="A363" s="16"/>
      <c r="B363" s="83"/>
      <c r="C363" s="16"/>
      <c r="E363" s="28"/>
      <c r="F363" s="84"/>
      <c r="G363" s="16"/>
      <c r="H363" s="16"/>
    </row>
    <row r="364" spans="1:8" ht="12.75" x14ac:dyDescent="0.2">
      <c r="A364" s="16"/>
      <c r="B364" s="83"/>
      <c r="C364" s="16"/>
      <c r="E364" s="28"/>
      <c r="F364" s="84"/>
      <c r="G364" s="16"/>
      <c r="H364" s="16"/>
    </row>
    <row r="365" spans="1:8" ht="12.75" x14ac:dyDescent="0.2">
      <c r="A365" s="16"/>
      <c r="B365" s="83"/>
      <c r="C365" s="16"/>
      <c r="E365" s="28"/>
      <c r="F365" s="84"/>
      <c r="G365" s="16"/>
      <c r="H365" s="16"/>
    </row>
    <row r="366" spans="1:8" ht="12.75" x14ac:dyDescent="0.2">
      <c r="A366" s="16"/>
      <c r="B366" s="83"/>
      <c r="C366" s="16"/>
      <c r="E366" s="28"/>
      <c r="F366" s="84"/>
      <c r="G366" s="16"/>
      <c r="H366" s="16"/>
    </row>
    <row r="367" spans="1:8" ht="12.75" x14ac:dyDescent="0.2">
      <c r="A367" s="16"/>
      <c r="B367" s="83"/>
      <c r="C367" s="16"/>
      <c r="E367" s="28"/>
      <c r="F367" s="84"/>
      <c r="G367" s="16"/>
      <c r="H367" s="16"/>
    </row>
    <row r="368" spans="1:8" ht="12.75" x14ac:dyDescent="0.2">
      <c r="A368" s="16"/>
      <c r="B368" s="83"/>
      <c r="C368" s="16"/>
      <c r="E368" s="28"/>
      <c r="F368" s="84"/>
      <c r="G368" s="16"/>
      <c r="H368" s="16"/>
    </row>
    <row r="369" spans="1:8" ht="12.75" x14ac:dyDescent="0.2">
      <c r="A369" s="16"/>
      <c r="B369" s="83"/>
      <c r="C369" s="16"/>
      <c r="E369" s="28"/>
      <c r="F369" s="84"/>
      <c r="G369" s="16"/>
      <c r="H369" s="16"/>
    </row>
    <row r="370" spans="1:8" ht="12.75" x14ac:dyDescent="0.2">
      <c r="A370" s="16"/>
      <c r="B370" s="83"/>
      <c r="C370" s="16"/>
      <c r="E370" s="28"/>
      <c r="F370" s="84"/>
      <c r="G370" s="16"/>
      <c r="H370" s="16"/>
    </row>
    <row r="371" spans="1:8" ht="12.75" x14ac:dyDescent="0.2">
      <c r="A371" s="16"/>
      <c r="B371" s="83"/>
      <c r="C371" s="16"/>
      <c r="E371" s="28"/>
      <c r="F371" s="84"/>
      <c r="G371" s="16"/>
      <c r="H371" s="16"/>
    </row>
    <row r="372" spans="1:8" ht="12.75" x14ac:dyDescent="0.2">
      <c r="A372" s="16"/>
      <c r="B372" s="83"/>
      <c r="C372" s="16"/>
      <c r="E372" s="28"/>
      <c r="F372" s="84"/>
      <c r="G372" s="16"/>
      <c r="H372" s="16"/>
    </row>
    <row r="373" spans="1:8" ht="12.75" x14ac:dyDescent="0.2">
      <c r="A373" s="16"/>
      <c r="B373" s="83"/>
      <c r="C373" s="16"/>
      <c r="E373" s="28"/>
      <c r="F373" s="84"/>
      <c r="G373" s="16"/>
      <c r="H373" s="16"/>
    </row>
    <row r="374" spans="1:8" ht="12.75" x14ac:dyDescent="0.2">
      <c r="A374" s="16"/>
      <c r="B374" s="83"/>
      <c r="C374" s="16"/>
      <c r="E374" s="28"/>
      <c r="F374" s="84"/>
      <c r="G374" s="16"/>
      <c r="H374" s="16"/>
    </row>
    <row r="375" spans="1:8" ht="12.75" x14ac:dyDescent="0.2">
      <c r="A375" s="16"/>
      <c r="B375" s="83"/>
      <c r="C375" s="16"/>
      <c r="E375" s="28"/>
      <c r="F375" s="84"/>
      <c r="G375" s="16"/>
      <c r="H375" s="16"/>
    </row>
    <row r="376" spans="1:8" ht="12.75" x14ac:dyDescent="0.2">
      <c r="A376" s="16"/>
      <c r="B376" s="83"/>
      <c r="C376" s="16"/>
      <c r="E376" s="28"/>
      <c r="F376" s="84"/>
      <c r="G376" s="16"/>
      <c r="H376" s="16"/>
    </row>
  </sheetData>
  <sheetProtection sheet="1" objects="1" scenarios="1"/>
  <mergeCells count="252">
    <mergeCell ref="B40:B105"/>
    <mergeCell ref="B106:B156"/>
    <mergeCell ref="B245:B247"/>
    <mergeCell ref="C61:C75"/>
    <mergeCell ref="C76:C81"/>
    <mergeCell ref="C82:C105"/>
    <mergeCell ref="C130:C131"/>
    <mergeCell ref="C113:C129"/>
    <mergeCell ref="C162:C168"/>
    <mergeCell ref="C169:C170"/>
    <mergeCell ref="C245:C247"/>
    <mergeCell ref="C172:C175"/>
    <mergeCell ref="C157:C161"/>
    <mergeCell ref="C176:C215"/>
    <mergeCell ref="C239:C240"/>
    <mergeCell ref="A4:H4"/>
    <mergeCell ref="D37:D39"/>
    <mergeCell ref="D61:D75"/>
    <mergeCell ref="F139:F141"/>
    <mergeCell ref="F258:F262"/>
    <mergeCell ref="F6:F9"/>
    <mergeCell ref="E6:E9"/>
    <mergeCell ref="D6:D16"/>
    <mergeCell ref="C6:C16"/>
    <mergeCell ref="B6:B39"/>
    <mergeCell ref="A6:A39"/>
    <mergeCell ref="E88:E89"/>
    <mergeCell ref="F88:F89"/>
    <mergeCell ref="F225:F226"/>
    <mergeCell ref="E227:E228"/>
    <mergeCell ref="F227:F228"/>
    <mergeCell ref="F90:F91"/>
    <mergeCell ref="E95:E97"/>
    <mergeCell ref="F95:F97"/>
    <mergeCell ref="E100:E101"/>
    <mergeCell ref="F100:F101"/>
    <mergeCell ref="D233:D234"/>
    <mergeCell ref="D235:D236"/>
    <mergeCell ref="F136:F137"/>
    <mergeCell ref="F274:F277"/>
    <mergeCell ref="E248:E253"/>
    <mergeCell ref="F270:F273"/>
    <mergeCell ref="E270:E273"/>
    <mergeCell ref="E263:E267"/>
    <mergeCell ref="E245:E247"/>
    <mergeCell ref="F245:F247"/>
    <mergeCell ref="F268:F269"/>
    <mergeCell ref="E268:E269"/>
    <mergeCell ref="F263:F267"/>
    <mergeCell ref="E258:E262"/>
    <mergeCell ref="E254:E257"/>
    <mergeCell ref="F254:F257"/>
    <mergeCell ref="F278:F279"/>
    <mergeCell ref="E278:E279"/>
    <mergeCell ref="E280:E282"/>
    <mergeCell ref="F280:F282"/>
    <mergeCell ref="E274:E277"/>
    <mergeCell ref="F235:F236"/>
    <mergeCell ref="F76:F77"/>
    <mergeCell ref="E76:E77"/>
    <mergeCell ref="E172:E175"/>
    <mergeCell ref="F172:F175"/>
    <mergeCell ref="E166:E167"/>
    <mergeCell ref="F233:F234"/>
    <mergeCell ref="E209:E213"/>
    <mergeCell ref="F209:F213"/>
    <mergeCell ref="E207:E208"/>
    <mergeCell ref="F205:F206"/>
    <mergeCell ref="F176:F179"/>
    <mergeCell ref="F216:F220"/>
    <mergeCell ref="E196:E197"/>
    <mergeCell ref="E191:E193"/>
    <mergeCell ref="E203:E204"/>
    <mergeCell ref="F207:F208"/>
    <mergeCell ref="E205:E206"/>
    <mergeCell ref="F248:F253"/>
    <mergeCell ref="E139:E141"/>
    <mergeCell ref="F162:F163"/>
    <mergeCell ref="E136:E137"/>
    <mergeCell ref="E150:E152"/>
    <mergeCell ref="E142:E145"/>
    <mergeCell ref="E115:E116"/>
    <mergeCell ref="F115:F116"/>
    <mergeCell ref="F102:F103"/>
    <mergeCell ref="E130:E131"/>
    <mergeCell ref="F132:F135"/>
    <mergeCell ref="E132:E135"/>
    <mergeCell ref="F104:F105"/>
    <mergeCell ref="F150:F152"/>
    <mergeCell ref="E148:E149"/>
    <mergeCell ref="F148:F149"/>
    <mergeCell ref="D17:D23"/>
    <mergeCell ref="C17:C23"/>
    <mergeCell ref="E17:E18"/>
    <mergeCell ref="F14:F16"/>
    <mergeCell ref="F17:F18"/>
    <mergeCell ref="E157:E160"/>
    <mergeCell ref="E68:E69"/>
    <mergeCell ref="E70:E72"/>
    <mergeCell ref="A40:A112"/>
    <mergeCell ref="C106:C112"/>
    <mergeCell ref="D106:D112"/>
    <mergeCell ref="D40:D60"/>
    <mergeCell ref="D76:D81"/>
    <mergeCell ref="D82:D105"/>
    <mergeCell ref="A113:A156"/>
    <mergeCell ref="C138:C156"/>
    <mergeCell ref="D138:D156"/>
    <mergeCell ref="D132:D137"/>
    <mergeCell ref="C132:C137"/>
    <mergeCell ref="D113:D129"/>
    <mergeCell ref="D130:D131"/>
    <mergeCell ref="F146:F147"/>
    <mergeCell ref="F153:F156"/>
    <mergeCell ref="E153:E156"/>
    <mergeCell ref="F86:F87"/>
    <mergeCell ref="E73:E75"/>
    <mergeCell ref="F47:F49"/>
    <mergeCell ref="E14:E16"/>
    <mergeCell ref="F32:F34"/>
    <mergeCell ref="E38:E39"/>
    <mergeCell ref="F38:F39"/>
    <mergeCell ref="F24:F26"/>
    <mergeCell ref="F29:F31"/>
    <mergeCell ref="E29:E31"/>
    <mergeCell ref="F35:F36"/>
    <mergeCell ref="F42:F46"/>
    <mergeCell ref="F50:F54"/>
    <mergeCell ref="F55:F60"/>
    <mergeCell ref="E61:E62"/>
    <mergeCell ref="F61:F62"/>
    <mergeCell ref="E55:E60"/>
    <mergeCell ref="F63:F65"/>
    <mergeCell ref="F19:F22"/>
    <mergeCell ref="E19:E22"/>
    <mergeCell ref="E66:E67"/>
    <mergeCell ref="F66:F67"/>
    <mergeCell ref="F73:F75"/>
    <mergeCell ref="F68:F69"/>
    <mergeCell ref="A157:A215"/>
    <mergeCell ref="B157:B215"/>
    <mergeCell ref="F164:F165"/>
    <mergeCell ref="E233:E234"/>
    <mergeCell ref="E235:E236"/>
    <mergeCell ref="E229:E230"/>
    <mergeCell ref="F229:F230"/>
    <mergeCell ref="E187:E189"/>
    <mergeCell ref="F187:F189"/>
    <mergeCell ref="E164:E165"/>
    <mergeCell ref="F221:F224"/>
    <mergeCell ref="D157:D161"/>
    <mergeCell ref="E162:E163"/>
    <mergeCell ref="E169:E170"/>
    <mergeCell ref="A216:A237"/>
    <mergeCell ref="B216:B237"/>
    <mergeCell ref="C216:C224"/>
    <mergeCell ref="C225:C232"/>
    <mergeCell ref="C233:C234"/>
    <mergeCell ref="C235:C236"/>
    <mergeCell ref="E216:E220"/>
    <mergeCell ref="E221:E224"/>
    <mergeCell ref="E225:E226"/>
    <mergeCell ref="D162:D168"/>
    <mergeCell ref="D169:D170"/>
    <mergeCell ref="D241:D242"/>
    <mergeCell ref="E176:E179"/>
    <mergeCell ref="F157:F160"/>
    <mergeCell ref="E231:E232"/>
    <mergeCell ref="F231:F232"/>
    <mergeCell ref="F194:F195"/>
    <mergeCell ref="E194:E195"/>
    <mergeCell ref="F198:F202"/>
    <mergeCell ref="E198:E202"/>
    <mergeCell ref="F196:F197"/>
    <mergeCell ref="D225:D232"/>
    <mergeCell ref="D172:D175"/>
    <mergeCell ref="D216:D224"/>
    <mergeCell ref="D176:D215"/>
    <mergeCell ref="F169:F170"/>
    <mergeCell ref="F166:F167"/>
    <mergeCell ref="E180:E184"/>
    <mergeCell ref="F180:F184"/>
    <mergeCell ref="F191:F193"/>
    <mergeCell ref="F203:F204"/>
    <mergeCell ref="D239:D240"/>
    <mergeCell ref="A263:A279"/>
    <mergeCell ref="B263:B279"/>
    <mergeCell ref="B238:B244"/>
    <mergeCell ref="C241:C242"/>
    <mergeCell ref="D280:D282"/>
    <mergeCell ref="A280:A282"/>
    <mergeCell ref="B280:B282"/>
    <mergeCell ref="D263:D279"/>
    <mergeCell ref="C280:C282"/>
    <mergeCell ref="A248:A262"/>
    <mergeCell ref="B248:B262"/>
    <mergeCell ref="C248:C253"/>
    <mergeCell ref="C254:C262"/>
    <mergeCell ref="C263:C279"/>
    <mergeCell ref="D248:D253"/>
    <mergeCell ref="D254:D262"/>
    <mergeCell ref="D245:D247"/>
    <mergeCell ref="A238:A244"/>
    <mergeCell ref="A245:A247"/>
    <mergeCell ref="A283:A288"/>
    <mergeCell ref="B283:B288"/>
    <mergeCell ref="C283:C288"/>
    <mergeCell ref="D283:D288"/>
    <mergeCell ref="E283:E288"/>
    <mergeCell ref="F283:F288"/>
    <mergeCell ref="E40:E41"/>
    <mergeCell ref="F40:F41"/>
    <mergeCell ref="E113:E114"/>
    <mergeCell ref="F113:F114"/>
    <mergeCell ref="E117:E129"/>
    <mergeCell ref="F117:F129"/>
    <mergeCell ref="F106:F112"/>
    <mergeCell ref="F78:F81"/>
    <mergeCell ref="E86:E87"/>
    <mergeCell ref="F130:F131"/>
    <mergeCell ref="F92:F93"/>
    <mergeCell ref="E92:E93"/>
    <mergeCell ref="E78:E81"/>
    <mergeCell ref="E106:E112"/>
    <mergeCell ref="E102:E103"/>
    <mergeCell ref="E104:E105"/>
    <mergeCell ref="F142:F145"/>
    <mergeCell ref="E146:E147"/>
    <mergeCell ref="A3:H3"/>
    <mergeCell ref="E98:E99"/>
    <mergeCell ref="F98:F99"/>
    <mergeCell ref="C35:C36"/>
    <mergeCell ref="D35:D36"/>
    <mergeCell ref="C32:C34"/>
    <mergeCell ref="E90:E91"/>
    <mergeCell ref="E63:E65"/>
    <mergeCell ref="D24:D31"/>
    <mergeCell ref="C37:C39"/>
    <mergeCell ref="C24:C31"/>
    <mergeCell ref="E24:E26"/>
    <mergeCell ref="E47:E49"/>
    <mergeCell ref="E32:E34"/>
    <mergeCell ref="C40:C60"/>
    <mergeCell ref="D32:D34"/>
    <mergeCell ref="E50:E54"/>
    <mergeCell ref="E42:E46"/>
    <mergeCell ref="E35:E36"/>
    <mergeCell ref="E10:E13"/>
    <mergeCell ref="F10:F13"/>
    <mergeCell ref="F70:F72"/>
    <mergeCell ref="E82:E85"/>
    <mergeCell ref="F82:F85"/>
  </mergeCells>
  <phoneticPr fontId="49" type="noConversion"/>
  <hyperlinks>
    <hyperlink ref="G7" location="acc!A1" display="acc"/>
    <hyperlink ref="G11" location="acc!A1" display="acc"/>
    <hyperlink ref="G107" location="acc!A1" display="acc"/>
    <hyperlink ref="G119" location="acc!A1" display="acc"/>
    <hyperlink ref="G136" location="acc!A1" display="acc"/>
    <hyperlink ref="G154" location="acc!A1" display="acc"/>
    <hyperlink ref="G211" location="acc!A1" display="acc"/>
    <hyperlink ref="G216" location="acc!A1" display="acc"/>
    <hyperlink ref="G221" location="acc!A1" display="acc"/>
    <hyperlink ref="G248" location="acc!A1" display="acc"/>
    <hyperlink ref="G256" location="acc!A1" display="acc"/>
    <hyperlink ref="G259" location="acc!A1" display="acc"/>
    <hyperlink ref="G264" location="acc!A1" display="acc"/>
    <hyperlink ref="G270" location="acc!A1" display="acc"/>
    <hyperlink ref="G274" location="acc!A1" display="acc"/>
    <hyperlink ref="G52" location="adu!A1" display="adu"/>
    <hyperlink ref="G57" location="adu!A1" display="adu"/>
    <hyperlink ref="G58" location="bac!A1" display="bac"/>
    <hyperlink ref="G130" location="cat!A1" display="cat"/>
    <hyperlink ref="G260" location="cpa!A1" display="cpa"/>
    <hyperlink ref="G218" location="ela!A1" display="ela"/>
    <hyperlink ref="G222" location="ela!A1" display="ela"/>
    <hyperlink ref="G231" location="fic!A1" display="fic"/>
    <hyperlink ref="G63" location="fti!A1" display="fti"/>
    <hyperlink ref="G45" location="fun!A1" display="fun"/>
    <hyperlink ref="G48" location="fun!A1" display="fun"/>
    <hyperlink ref="G80" location="fun!A1" display="fun"/>
    <hyperlink ref="G265" location="fun!A1" display="fun"/>
    <hyperlink ref="G271" location="fun!A1" display="fun"/>
    <hyperlink ref="G276" location="fun!A1" display="fun"/>
    <hyperlink ref="G287" location="gna!A1" display="gna"/>
    <hyperlink ref="G140" location="gtc!A1" display="gtc"/>
    <hyperlink ref="G217" location="hqc!A1" display="hqc"/>
    <hyperlink ref="G192" location="hyp!A1" display="hyp"/>
    <hyperlink ref="G200" location="hyp!A1" display="hyp"/>
    <hyperlink ref="G212" location="hyp!A1" display="hyp"/>
    <hyperlink ref="G83" location="kos!A1" display="kos"/>
    <hyperlink ref="G32" location="loc!A1" display="loc"/>
    <hyperlink ref="G108" location="loc!A1" display="loc"/>
    <hyperlink ref="G126" location="mes!A1" display="mes"/>
    <hyperlink ref="G148" location="pdu!A1" display="pdu"/>
    <hyperlink ref="G25" location="ppc!A1" display="ppc"/>
    <hyperlink ref="G30" location="ppc!A1" display="ppc"/>
    <hyperlink ref="G8" location="ppo!A1" display="ppo"/>
    <hyperlink ref="G12" location="ppo!A1" display="ppo"/>
    <hyperlink ref="G15" location="ppo!A1" display="ppo"/>
    <hyperlink ref="G21" location="ppo!A1" display="ppo"/>
    <hyperlink ref="G33" location="ppo!A1" display="ppo"/>
    <hyperlink ref="G35" location="ppo!A1" display="ppo"/>
    <hyperlink ref="G96" location="ray!A1" display="ray"/>
    <hyperlink ref="G251" location="rpc!A1" display="rpc"/>
    <hyperlink ref="G110" location="rra!A1" display="rra"/>
    <hyperlink ref="G111" location="rrc!A1" display="rrc"/>
    <hyperlink ref="G201" location="scc!A1" display="scc"/>
    <hyperlink ref="G66" location="smc!A1" display="smc"/>
    <hyperlink ref="G71" location="smc!A1" display="smc"/>
    <hyperlink ref="G76" location="smc!A1" display="smc"/>
    <hyperlink ref="G84" location="smc!A1" display="smc"/>
    <hyperlink ref="G146" location="smc!A1" display="smc"/>
    <hyperlink ref="G151" location="smc!A1" display="smc"/>
    <hyperlink ref="G162" location="smc!A1" display="smc"/>
    <hyperlink ref="G183" location="smc!A1" display="smc"/>
    <hyperlink ref="G233" location="smc!A1" display="smc"/>
    <hyperlink ref="G268" location="smc!A1" display="smc"/>
    <hyperlink ref="G275" location="smc!A1" display="smc"/>
    <hyperlink ref="G278" location="smc!A1" display="smc"/>
    <hyperlink ref="G123" location="subtipo!A1" display="subtipo"/>
    <hyperlink ref="G144" location="tfc!A1" display="tfc"/>
    <hyperlink ref="G272" location="tph!A1" display="tph"/>
    <hyperlink ref="G174" location="tpu!A1" display="tpu"/>
    <hyperlink ref="G134" location="trs!A1" display="trs"/>
    <hyperlink ref="G74" location="ttc!A1" display="ttc"/>
    <hyperlink ref="G155" location="ttf!A1" display="ttf"/>
    <hyperlink ref="G124" location="typ!A1" display="typ"/>
    <hyperlink ref="G246" location="veg!A1" display="veg"/>
    <hyperlink ref="G207" location="wst!A1" display="wst"/>
    <hyperlink ref="G64" location="wti!A1" display="wti"/>
    <hyperlink ref="G127" location="zco!A1" display="zco"/>
    <hyperlink ref="G6" location="'LISTA ATRIBUTOS'!A29" display="nam"/>
    <hyperlink ref="G10" location="'LISTA ATRIBUTOS'!A29" display="nam"/>
    <hyperlink ref="G14" location="'LISTA ATRIBUTOS'!A29" display="nam"/>
    <hyperlink ref="G17" location="'LISTA ATRIBUTOS'!A29" display="nam"/>
    <hyperlink ref="G19" location="'LISTA ATRIBUTOS'!A29" display="nam"/>
    <hyperlink ref="G24" location="'LISTA ATRIBUTOS'!A29" display="nam"/>
    <hyperlink ref="G29" location="'LISTA ATRIBUTOS'!A29" display="nam"/>
    <hyperlink ref="G38" location="'LISTA ATRIBUTOS'!A29" display="nam"/>
    <hyperlink ref="G40" location="'LISTA ATRIBUTOS'!A29" display="nam"/>
    <hyperlink ref="G42" location="'LISTA ATRIBUTOS'!A29" display="nam"/>
    <hyperlink ref="G47" location="'LISTA ATRIBUTOS'!A29" display="nam"/>
    <hyperlink ref="G50" location="'LISTA ATRIBUTOS'!A29" display="nam"/>
    <hyperlink ref="G55" location="'LISTA ATRIBUTOS'!A29" display="nam"/>
    <hyperlink ref="G61" location="'LISTA ATRIBUTOS'!A29" display="nam"/>
    <hyperlink ref="G68" location="'LISTA ATRIBUTOS'!A29" display="nam"/>
    <hyperlink ref="G70" location="'LISTA ATRIBUTOS'!A29" display="nam"/>
    <hyperlink ref="G73" location="'LISTA ATRIBUTOS'!A29" display="nam"/>
    <hyperlink ref="G78" location="'LISTA ATRIBUTOS'!A29" display="nam"/>
    <hyperlink ref="G82" location="'LISTA ATRIBUTOS'!A29" display="nam"/>
    <hyperlink ref="G86" location="'LISTA ATRIBUTOS'!A29" display="nam"/>
    <hyperlink ref="G88" location="'LISTA ATRIBUTOS'!A29" display="nam"/>
    <hyperlink ref="G90" location="'LISTA ATRIBUTOS'!A29" display="nam"/>
    <hyperlink ref="G92" location="'LISTA ATRIBUTOS'!A29" display="nam"/>
    <hyperlink ref="G95" location="'LISTA ATRIBUTOS'!A29" display="nam"/>
    <hyperlink ref="G98" location="'LISTA ATRIBUTOS'!A29" display="nam"/>
    <hyperlink ref="G100" location="'LISTA ATRIBUTOS'!A29" display="nam"/>
    <hyperlink ref="G102" location="'LISTA ATRIBUTOS'!A29" display="nam"/>
    <hyperlink ref="G104" location="'LISTA ATRIBUTOS'!A29" display="nam"/>
    <hyperlink ref="G106" location="'LISTA ATRIBUTOS'!A29" display="nam"/>
    <hyperlink ref="G117" location="'LISTA ATRIBUTOS'!A29" display="nam"/>
    <hyperlink ref="G132" location="'LISTA ATRIBUTOS'!A29" display="nam"/>
    <hyperlink ref="G139" location="'LISTA ATRIBUTOS'!A29" display="nam"/>
    <hyperlink ref="G142" location="'LISTA ATRIBUTOS'!A29" display="nam"/>
    <hyperlink ref="G150" location="'LISTA ATRIBUTOS'!A29" display="nam"/>
    <hyperlink ref="G153" location="'LISTA ATRIBUTOS'!A29" display="nam"/>
    <hyperlink ref="G157" location="'LISTA ATRIBUTOS'!A29" display="nam"/>
    <hyperlink ref="G164" location="'LISTA ATRIBUTOS'!A29" display="nam"/>
    <hyperlink ref="G166" location="'LISTA ATRIBUTOS'!A29" display="nam"/>
    <hyperlink ref="G169" location="'LISTA ATRIBUTOS'!A29" display="nam"/>
    <hyperlink ref="G172" location="'LISTA ATRIBUTOS'!A29" display="nam"/>
    <hyperlink ref="G176" location="'LISTA ATRIBUTOS'!A29" display="nam"/>
    <hyperlink ref="G180" location="'LISTA ATRIBUTOS'!A29" display="nam"/>
    <hyperlink ref="G187" location="'LISTA ATRIBUTOS'!A29" display="nam"/>
    <hyperlink ref="G191" location="'LISTA ATRIBUTOS'!A29" display="nam"/>
    <hyperlink ref="G194" location="'LISTA ATRIBUTOS'!A29" display="nam"/>
    <hyperlink ref="G196" location="'LISTA ATRIBUTOS'!A29" display="nam"/>
    <hyperlink ref="G198" location="'LISTA ATRIBUTOS'!A29" display="nam"/>
    <hyperlink ref="G203" location="'LISTA ATRIBUTOS'!A29" display="nam"/>
    <hyperlink ref="G205" location="'LISTA ATRIBUTOS'!A29" display="nam"/>
    <hyperlink ref="G209" location="'LISTA ATRIBUTOS'!A29" display="nam"/>
    <hyperlink ref="G225" location="'LISTA ATRIBUTOS'!A29" display="nam"/>
    <hyperlink ref="G227" location="'LISTA ATRIBUTOS'!A30" display="nam"/>
    <hyperlink ref="G229" location="'LISTA ATRIBUTOS'!A29" display="nam"/>
    <hyperlink ref="G235" location="'LISTA ATRIBUTOS'!A29" display="nam"/>
    <hyperlink ref="G245" location="'LISTA ATRIBUTOS'!A29" display="nam"/>
    <hyperlink ref="G254" location="'LISTA ATRIBUTOS'!A29" display="nam"/>
    <hyperlink ref="G258" location="'LISTA ATRIBUTOS'!A29" display="nam"/>
    <hyperlink ref="G263" location="'LISTA ATRIBUTOS'!A29" display="nam"/>
    <hyperlink ref="G280" location="'LISTA ATRIBUTOS'!A29" display="nam"/>
    <hyperlink ref="G283" location="'LISTA ATRIBUTOS'!A29" display="nam"/>
    <hyperlink ref="G9" location="'LISTA ATRIBUTOS'!A52" display="txt"/>
    <hyperlink ref="G13" location="'LISTA ATRIBUTOS'!A52" display="txt"/>
    <hyperlink ref="G16" location="'LISTA ATRIBUTOS'!A52" display="txt"/>
    <hyperlink ref="G18" location="'LISTA ATRIBUTOS'!A52" display="txt"/>
    <hyperlink ref="G22" location="'LISTA ATRIBUTOS'!A53" display="txt"/>
    <hyperlink ref="G23" location="'LISTA ATRIBUTOS'!A53" display="txt"/>
    <hyperlink ref="G26" location="'LISTA ATRIBUTOS'!A51" display="txt"/>
    <hyperlink ref="G27" location="'LISTA ATRIBUTOS'!A51" display="txt"/>
    <hyperlink ref="G28" location="'LISTA ATRIBUTOS'!A51" display="txt"/>
    <hyperlink ref="G31" location="'LISTA ATRIBUTOS'!A52" display="txt"/>
    <hyperlink ref="G34" location="'LISTA ATRIBUTOS'!A52" display="txt"/>
    <hyperlink ref="G36" location="'LISTA ATRIBUTOS'!A52" display="txt"/>
    <hyperlink ref="G37" location="'LISTA ATRIBUTOS'!A52" display="txt"/>
    <hyperlink ref="G39" location="'LISTA ATRIBUTOS'!A52" display="txt"/>
    <hyperlink ref="G41" location="'LISTA ATRIBUTOS'!A52" display="txt"/>
    <hyperlink ref="G46" location="'LISTA ATRIBUTOS'!A52" display="txt"/>
    <hyperlink ref="G49" location="'LISTA ATRIBUTOS'!A52" display="txt"/>
    <hyperlink ref="G54" location="'LISTA ATRIBUTOS'!A52" display="txt"/>
    <hyperlink ref="G60" location="'LISTA ATRIBUTOS'!A52" display="txt"/>
    <hyperlink ref="G62" location="'LISTA ATRIBUTOS'!A52" display="txt"/>
    <hyperlink ref="G65" location="'LISTA ATRIBUTOS'!A52" display="txt"/>
    <hyperlink ref="G67" location="'LISTA ATRIBUTOS'!A52" display="txt"/>
    <hyperlink ref="G69" location="'LISTA ATRIBUTOS'!A52" display="txt"/>
    <hyperlink ref="G72" location="'LISTA ATRIBUTOS'!A52" display="txt"/>
    <hyperlink ref="G75" location="'LISTA ATRIBUTOS'!A52" display="txt"/>
    <hyperlink ref="G77" location="'LISTA ATRIBUTOS'!A52" display="txt"/>
    <hyperlink ref="G81" location="'LISTA ATRIBUTOS'!A52" display="txt"/>
    <hyperlink ref="G85" location="'LISTA ATRIBUTOS'!A52" display="txt"/>
    <hyperlink ref="G87" location="'LISTA ATRIBUTOS'!A52" display="txt"/>
    <hyperlink ref="G89" location="'LISTA ATRIBUTOS'!A52" display="txt"/>
    <hyperlink ref="G91" location="'LISTA ATRIBUTOS'!A52" display="txt"/>
    <hyperlink ref="G93" location="'LISTA ATRIBUTOS'!A51" display="txt"/>
    <hyperlink ref="G94" location="'LISTA ATRIBUTOS'!A51" display="txt"/>
    <hyperlink ref="G97" location="'LISTA ATRIBUTOS'!A52" display="txt"/>
    <hyperlink ref="G99" location="'LISTA ATRIBUTOS'!A52" display="txt"/>
    <hyperlink ref="G101" location="'LISTA ATRIBUTOS'!A52" display="txt"/>
    <hyperlink ref="G103" location="'LISTA ATRIBUTOS'!A52" display="txt"/>
    <hyperlink ref="G105" location="'LISTA ATRIBUTOS'!A52" display="txt"/>
    <hyperlink ref="G112" location="'LISTA ATRIBUTOS'!A52" display="txt"/>
    <hyperlink ref="G114" location="'LISTA ATRIBUTOS'!A52" display="txt"/>
    <hyperlink ref="G116" location="'LISTA ATRIBUTOS'!A52" display="txt"/>
    <hyperlink ref="G129" location="'LISTA ATRIBUTOS'!A52" display="txt"/>
    <hyperlink ref="G131" location="'LISTA ATRIBUTOS'!A52" display="txt"/>
    <hyperlink ref="G135" location="'LISTA ATRIBUTOS'!A52" display="txt"/>
    <hyperlink ref="G138" location="'LISTA ATRIBUTOS'!A52" display="txt"/>
    <hyperlink ref="G137" location="'LISTA ATRIBUTOS'!A52" display="txt"/>
    <hyperlink ref="G141" location="'LISTA ATRIBUTOS'!A52" display="txt"/>
    <hyperlink ref="G145" location="'LISTA ATRIBUTOS'!A52" display="txt"/>
    <hyperlink ref="G147" location="'LISTA ATRIBUTOS'!A52" display="txt"/>
    <hyperlink ref="G149" location="'LISTA ATRIBUTOS'!A52" display="txt"/>
    <hyperlink ref="G152" location="'LISTA ATRIBUTOS'!A52" display="txt"/>
    <hyperlink ref="G156" location="'LISTA ATRIBUTOS'!A52" display="txt"/>
    <hyperlink ref="G160" location="'LISTA ATRIBUTOS'!A52" display="txt"/>
    <hyperlink ref="G163" location="'LISTA ATRIBUTOS'!A52" display="txt"/>
    <hyperlink ref="G165" location="'LISTA ATRIBUTOS'!A52" display="txt"/>
    <hyperlink ref="G167" location="'LISTA ATRIBUTOS'!A51" display="txt"/>
    <hyperlink ref="G168" location="'LISTA ATRIBUTOS'!A51" display="txt"/>
    <hyperlink ref="G170" location="'LISTA ATRIBUTOS'!A51" display="txt"/>
    <hyperlink ref="G171" location="'LISTA ATRIBUTOS'!A51" display="txt"/>
    <hyperlink ref="G175" location="'LISTA ATRIBUTOS'!A52" display="txt"/>
    <hyperlink ref="G179" location="'LISTA ATRIBUTOS'!A52" display="txt"/>
    <hyperlink ref="G184" location="'LISTA ATRIBUTOS'!A52" display="txt"/>
    <hyperlink ref="G185" location="'LISTA ATRIBUTOS'!A51" display="txt"/>
    <hyperlink ref="G186" location="'LISTA ATRIBUTOS'!A51" display="txt"/>
    <hyperlink ref="G189" location="'LISTA ATRIBUTOS'!A51" display="txt"/>
    <hyperlink ref="G190" location="'LISTA ATRIBUTOS'!A51" display="txt"/>
    <hyperlink ref="G193" location="'LISTA ATRIBUTOS'!A52" display="txt"/>
    <hyperlink ref="G195" location="'LISTA ATRIBUTOS'!A52" display="txt"/>
    <hyperlink ref="G197" location="'LISTA ATRIBUTOS'!A52" display="txt"/>
    <hyperlink ref="G202" location="'LISTA ATRIBUTOS'!A52" display="txt"/>
    <hyperlink ref="G204" location="'LISTA ATRIBUTOS'!A52" display="txt"/>
    <hyperlink ref="G206" location="'LISTA ATRIBUTOS'!A52" display="txt"/>
    <hyperlink ref="G208" location="'LISTA ATRIBUTOS'!A52" display="txt"/>
    <hyperlink ref="G213" location="'LISTA ATRIBUTOS'!A51" display="txt"/>
    <hyperlink ref="G214" location="'LISTA ATRIBUTOS'!A51" display="txt"/>
    <hyperlink ref="G215" location="'LISTA ATRIBUTOS'!A51" display="txt"/>
    <hyperlink ref="G220" location="'LISTA ATRIBUTOS'!A52" display="txt"/>
    <hyperlink ref="G224" location="'LISTA ATRIBUTOS'!A52" display="txt"/>
    <hyperlink ref="G228" location="'LISTA ATRIBUTOS'!A52" display="txt"/>
    <hyperlink ref="G226" location="'LISTA ATRIBUTOS'!A52" display="txt"/>
    <hyperlink ref="G230" location="'LISTA ATRIBUTOS'!A52" display="txt"/>
    <hyperlink ref="G232" location="'LISTA ATRIBUTOS'!A52" display="txt"/>
    <hyperlink ref="G234" location="'LISTA ATRIBUTOS'!A52" display="txt"/>
    <hyperlink ref="G236" location="'LISTA ATRIBUTOS'!A52" display="txt"/>
    <hyperlink ref="G237" location="'LISTA ATRIBUTOS'!A51" display="txt"/>
    <hyperlink ref="G238" location="'LISTA ATRIBUTOS'!A51" display="txt"/>
    <hyperlink ref="G239" location="'LISTA ATRIBUTOS'!A51" display="txt"/>
    <hyperlink ref="G241" location="'LISTA ATRIBUTOS'!A51" display="txt"/>
    <hyperlink ref="G240" location="'LISTA ATRIBUTOS'!A51" display="txt"/>
    <hyperlink ref="G242" location="'LISTA ATRIBUTOS'!A51" display="txt"/>
    <hyperlink ref="G243" location="'LISTA ATRIBUTOS'!A51" display="txt"/>
    <hyperlink ref="G244" location="'LISTA ATRIBUTOS'!A51" display="txt"/>
    <hyperlink ref="G247" location="'LISTA ATRIBUTOS'!A52" display="txt"/>
    <hyperlink ref="G253" location="'LISTA ATRIBUTOS'!A52" display="txt"/>
    <hyperlink ref="G257" location="'LISTA ATRIBUTOS'!A52" display="txt"/>
    <hyperlink ref="G262" location="'LISTA ATRIBUTOS'!A52" display="txt"/>
    <hyperlink ref="G267" location="'LISTA ATRIBUTOS'!A52" display="txt"/>
    <hyperlink ref="G269" location="'LISTA ATRIBUTOS'!A52" display="txt"/>
    <hyperlink ref="G273" location="'LISTA ATRIBUTOS'!A52" display="txt"/>
    <hyperlink ref="G277" location="'LISTA ATRIBUTOS'!A52" display="txt"/>
    <hyperlink ref="G279" location="'LISTA ATRIBUTOS'!A52" display="txt"/>
    <hyperlink ref="G282" location="'LISTA ATRIBUTOS'!A52" display="txt"/>
    <hyperlink ref="G288" location="'LISTA ATRIBUTOS'!A52" display="txt"/>
    <hyperlink ref="G43" location="'LISTA ATRIBUTOS'!A27" display="na2"/>
    <hyperlink ref="G51" location="'LISTA ATRIBUTOS'!A27" display="na2"/>
    <hyperlink ref="G56" location="'LISTA ATRIBUTOS'!A27" display="na2"/>
    <hyperlink ref="G118" location="'LISTA ATRIBUTOS'!A27" display="na2"/>
    <hyperlink ref="G158" location="'LISTA ATRIBUTOS'!A27" display="na2"/>
    <hyperlink ref="G173" location="'LISTA ATRIBUTOS'!A27" display="na2"/>
    <hyperlink ref="G177" location="'LISTA ATRIBUTOS'!A27" display="na2"/>
    <hyperlink ref="G181" location="'LISTA ATRIBUTOS'!A27" display="na2"/>
    <hyperlink ref="G188" location="'LISTA ATRIBUTOS'!A27" display="na2"/>
    <hyperlink ref="G199" location="'LISTA ATRIBUTOS'!A27" display="na2"/>
    <hyperlink ref="G210" location="'LISTA ATRIBUTOS'!A27" display="na2"/>
    <hyperlink ref="G255" location="'LISTA ATRIBUTOS'!A27" display="na2"/>
    <hyperlink ref="G284" location="'LISTA ATRIBUTOS'!A27" display="na2"/>
    <hyperlink ref="G285" location="'LISTA ATRIBUTOS'!A28" display="na3"/>
    <hyperlink ref="G159" location="'LISTA ATRIBUTOS'!A28" display="na3"/>
    <hyperlink ref="G53" location="'LISTA ATRIBUTOS'!A32" display="nute"/>
    <hyperlink ref="G59" location="'LISTA ATRIBUTOS'!A32" display="nute"/>
    <hyperlink ref="G109" location="'LISTA ATRIBUTOS'!A25" display="ltn"/>
    <hyperlink ref="G125" location="'LISTA ATRIBUTOS'!A25" display="ltn"/>
    <hyperlink ref="G133" location="'LISTA ATRIBUTOS'!A25" display="ltn"/>
    <hyperlink ref="G113" location="loc!A1" display="loc"/>
    <hyperlink ref="G115" location="loc!A1" display="loc"/>
    <hyperlink ref="G122" location="loc!A1" display="loc"/>
    <hyperlink ref="G143" location="loc!A1" display="loc"/>
    <hyperlink ref="G182" location="loc!A1" display="loc"/>
    <hyperlink ref="G128" location="'LISTA ATRIBUTOS'!A16" display="fuente"/>
    <hyperlink ref="G252" location="'LISTA ATRIBUTOS'!A16" display="fuente"/>
    <hyperlink ref="G281" location="'LISTA ATRIBUTOS'!A16" display="fuente"/>
    <hyperlink ref="G249" location="'LISTA ATRIBUTOS'!A30" display="nm3"/>
    <hyperlink ref="G250" location="'LISTA ATRIBUTOS'!A31" display="nm4"/>
    <hyperlink ref="G223" location="'LISTA ATRIBUTOS'!A58" display="zvh"/>
    <hyperlink ref="G178" location="loc!A1" display="loc"/>
    <hyperlink ref="G219" location="'LISTA ATRIBUTOS'!A11" display="crv"/>
    <hyperlink ref="G286" location="'LISTA ATRIBUTOS'!A44" display="sna"/>
    <hyperlink ref="G261" location="'LISTA ATRIBUTOS'!A58" display="zvh"/>
    <hyperlink ref="G44" location="ffn!A1" display="ffn"/>
    <hyperlink ref="G79" location="ffn!A1" display="ffn"/>
    <hyperlink ref="G266" location="'LISTA ATRIBUTOS'!A22" display="iko"/>
    <hyperlink ref="G120" location="'LISTA ATRIBUTOS'!A37" display="rn2"/>
    <hyperlink ref="G121" location="'LISTA ATRIBUTOS'!A41" display="rtn"/>
    <hyperlink ref="G26:G28" location="'LISTA ATRIBUTOS'!A52" display="txt"/>
    <hyperlink ref="G36:G37" location="'LISTA ATRIBUTOS'!A53" display="txt"/>
    <hyperlink ref="G93:G94" location="'LISTA ATRIBUTOS'!A52" display="txt"/>
    <hyperlink ref="G137:G138" location="'LISTA ATRIBUTOS'!A53" display="txt"/>
    <hyperlink ref="G167:G168" location="'LISTA ATRIBUTOS'!A52" display="txt"/>
    <hyperlink ref="G170:G171" location="'LISTA ATRIBUTOS'!A52" display="txt"/>
    <hyperlink ref="G184:G186" location="'LISTA ATRIBUTOS'!A53" display="txt"/>
    <hyperlink ref="G189:G190" location="'LISTA ATRIBUTOS'!A52" display="txt"/>
    <hyperlink ref="G213:G215" location="'LISTA ATRIBUTOS'!A52" display="txt"/>
    <hyperlink ref="G237:G244" location="'LISTA ATRIBUTOS'!A52" display="txt"/>
    <hyperlink ref="G22:G23" location="'LISTA ATRIBUTOS'!A52" display="txt"/>
    <hyperlink ref="G185:G186" location="'LISTA ATRIBUTOS'!A52" display="txt"/>
    <hyperlink ref="G161" location="'LISTA ATRIBUTOS'!A52" display="txt"/>
    <hyperlink ref="G20" location="ffn!A1" display="ffn"/>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Roman,Normal"&amp;12Página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G59"/>
  <sheetViews>
    <sheetView showGridLines="0" showRowColHeaders="0" workbookViewId="0">
      <pane ySplit="5" topLeftCell="A44" activePane="bottomLeft" state="frozen"/>
      <selection pane="bottomLeft"/>
    </sheetView>
  </sheetViews>
  <sheetFormatPr baseColWidth="10" defaultRowHeight="15.75" x14ac:dyDescent="0.2"/>
  <cols>
    <col min="1" max="1" width="11.5703125" style="43" customWidth="1"/>
    <col min="2" max="2" width="36.42578125" style="44" customWidth="1"/>
    <col min="3" max="3" width="53.42578125" style="30" customWidth="1"/>
    <col min="4" max="4" width="22.5703125" style="17" customWidth="1"/>
    <col min="5" max="5" width="11.7109375" style="17" customWidth="1"/>
    <col min="6" max="6" width="11.42578125" style="17" customWidth="1"/>
    <col min="7" max="7" width="27" customWidth="1"/>
  </cols>
  <sheetData>
    <row r="1" spans="1:7" s="16" customFormat="1" ht="57.75" customHeight="1" x14ac:dyDescent="0.2">
      <c r="A1" s="37"/>
      <c r="B1" s="38"/>
      <c r="C1" s="21"/>
      <c r="D1"/>
      <c r="E1" s="14"/>
      <c r="F1" s="14"/>
    </row>
    <row r="2" spans="1:7" s="16" customFormat="1" ht="47.25" customHeight="1" x14ac:dyDescent="0.2">
      <c r="A2" s="37"/>
      <c r="B2" s="38"/>
      <c r="C2" s="21"/>
      <c r="D2" s="28"/>
      <c r="E2" s="14"/>
      <c r="F2" s="14"/>
    </row>
    <row r="3" spans="1:7" s="39" customFormat="1" ht="53.25" customHeight="1" x14ac:dyDescent="0.2">
      <c r="A3" s="576" t="str">
        <f>ATRIBUTOS!A3</f>
        <v>CATÁLOGO DE OBJETOS GEOGRÁFICOS DEL INSTITUTO GEOGRÁFICO MILITAR</v>
      </c>
      <c r="B3" s="576"/>
      <c r="C3" s="576"/>
      <c r="D3" s="576"/>
      <c r="E3" s="576"/>
      <c r="F3" s="576"/>
      <c r="G3" s="576"/>
    </row>
    <row r="4" spans="1:7" s="18" customFormat="1" ht="20.100000000000001" customHeight="1" x14ac:dyDescent="0.2">
      <c r="A4" s="637" t="s">
        <v>535</v>
      </c>
      <c r="B4" s="637"/>
      <c r="C4" s="637"/>
      <c r="D4" s="637"/>
      <c r="E4" s="637"/>
      <c r="F4" s="637"/>
      <c r="G4" s="637" t="s">
        <v>292</v>
      </c>
    </row>
    <row r="5" spans="1:7" s="40" customFormat="1" ht="27" customHeight="1" x14ac:dyDescent="0.2">
      <c r="A5" s="222" t="s">
        <v>543</v>
      </c>
      <c r="B5" s="139" t="s">
        <v>293</v>
      </c>
      <c r="C5" s="139" t="s">
        <v>294</v>
      </c>
      <c r="D5" s="223" t="s">
        <v>290</v>
      </c>
      <c r="E5" s="223" t="s">
        <v>291</v>
      </c>
      <c r="F5" s="223" t="s">
        <v>374</v>
      </c>
      <c r="G5" s="638"/>
    </row>
    <row r="6" spans="1:7" s="12" customFormat="1" ht="39.950000000000003" customHeight="1" x14ac:dyDescent="0.2">
      <c r="A6" s="45" t="s">
        <v>239</v>
      </c>
      <c r="B6" s="46" t="s">
        <v>544</v>
      </c>
      <c r="C6" s="233" t="s">
        <v>23</v>
      </c>
      <c r="D6" s="32" t="s">
        <v>374</v>
      </c>
      <c r="E6" s="32">
        <v>5</v>
      </c>
      <c r="F6" s="41" t="s">
        <v>536</v>
      </c>
      <c r="G6" s="42"/>
    </row>
    <row r="7" spans="1:7" s="12" customFormat="1" ht="39.950000000000003" customHeight="1" x14ac:dyDescent="0.2">
      <c r="A7" s="45" t="s">
        <v>718</v>
      </c>
      <c r="B7" s="46" t="s">
        <v>1002</v>
      </c>
      <c r="C7" s="233" t="s">
        <v>1113</v>
      </c>
      <c r="D7" s="32" t="s">
        <v>374</v>
      </c>
      <c r="E7" s="32">
        <v>5</v>
      </c>
      <c r="F7" s="41" t="s">
        <v>536</v>
      </c>
      <c r="G7" s="42"/>
    </row>
    <row r="8" spans="1:7" s="12" customFormat="1" ht="39.950000000000003" customHeight="1" x14ac:dyDescent="0.2">
      <c r="A8" s="45" t="s">
        <v>719</v>
      </c>
      <c r="B8" s="46" t="s">
        <v>1219</v>
      </c>
      <c r="C8" s="233" t="s">
        <v>1128</v>
      </c>
      <c r="D8" s="32" t="s">
        <v>374</v>
      </c>
      <c r="E8" s="32">
        <v>5</v>
      </c>
      <c r="F8" s="41" t="s">
        <v>536</v>
      </c>
      <c r="G8" s="42"/>
    </row>
    <row r="9" spans="1:7" s="12" customFormat="1" ht="39.950000000000003" customHeight="1" x14ac:dyDescent="0.2">
      <c r="A9" s="45" t="s">
        <v>99</v>
      </c>
      <c r="B9" s="46" t="s">
        <v>100</v>
      </c>
      <c r="C9" s="233" t="s">
        <v>546</v>
      </c>
      <c r="D9" s="32" t="s">
        <v>374</v>
      </c>
      <c r="E9" s="32">
        <v>5</v>
      </c>
      <c r="F9" s="41" t="s">
        <v>536</v>
      </c>
      <c r="G9" s="42"/>
    </row>
    <row r="10" spans="1:7" s="12" customFormat="1" ht="39.950000000000003" customHeight="1" x14ac:dyDescent="0.2">
      <c r="A10" s="45" t="s">
        <v>495</v>
      </c>
      <c r="B10" s="46" t="s">
        <v>547</v>
      </c>
      <c r="C10" s="233" t="s">
        <v>548</v>
      </c>
      <c r="D10" s="32" t="s">
        <v>374</v>
      </c>
      <c r="E10" s="32">
        <v>5</v>
      </c>
      <c r="F10" s="41" t="s">
        <v>536</v>
      </c>
      <c r="G10" s="42"/>
    </row>
    <row r="11" spans="1:7" s="12" customFormat="1" ht="39.950000000000003" customHeight="1" x14ac:dyDescent="0.2">
      <c r="A11" s="45" t="s">
        <v>104</v>
      </c>
      <c r="B11" s="46" t="s">
        <v>105</v>
      </c>
      <c r="C11" s="233" t="s">
        <v>213</v>
      </c>
      <c r="D11" s="32" t="s">
        <v>103</v>
      </c>
      <c r="E11" s="32">
        <v>8</v>
      </c>
      <c r="F11" s="51" t="s">
        <v>537</v>
      </c>
      <c r="G11" s="52" t="s">
        <v>1114</v>
      </c>
    </row>
    <row r="12" spans="1:7" s="12" customFormat="1" ht="39.950000000000003" customHeight="1" x14ac:dyDescent="0.2">
      <c r="A12" s="45" t="s">
        <v>236</v>
      </c>
      <c r="B12" s="46" t="s">
        <v>549</v>
      </c>
      <c r="C12" s="233" t="s">
        <v>414</v>
      </c>
      <c r="D12" s="32" t="s">
        <v>374</v>
      </c>
      <c r="E12" s="32">
        <v>5</v>
      </c>
      <c r="F12" s="41" t="s">
        <v>536</v>
      </c>
      <c r="G12" s="42"/>
    </row>
    <row r="13" spans="1:7" s="12" customFormat="1" ht="39.950000000000003" customHeight="1" x14ac:dyDescent="0.2">
      <c r="A13" s="45" t="s">
        <v>468</v>
      </c>
      <c r="B13" s="46" t="s">
        <v>1012</v>
      </c>
      <c r="C13" s="233" t="s">
        <v>3</v>
      </c>
      <c r="D13" s="32" t="s">
        <v>374</v>
      </c>
      <c r="E13" s="32">
        <v>5</v>
      </c>
      <c r="F13" s="41" t="s">
        <v>536</v>
      </c>
      <c r="G13" s="42"/>
    </row>
    <row r="14" spans="1:7" s="12" customFormat="1" ht="39.950000000000003" customHeight="1" x14ac:dyDescent="0.2">
      <c r="A14" s="45" t="s">
        <v>785</v>
      </c>
      <c r="B14" s="46" t="s">
        <v>1220</v>
      </c>
      <c r="C14" s="233" t="s">
        <v>1115</v>
      </c>
      <c r="D14" s="32" t="s">
        <v>374</v>
      </c>
      <c r="E14" s="32">
        <v>5</v>
      </c>
      <c r="F14" s="41" t="s">
        <v>536</v>
      </c>
      <c r="G14" s="42"/>
    </row>
    <row r="15" spans="1:7" s="12" customFormat="1" ht="39.950000000000003" customHeight="1" x14ac:dyDescent="0.2">
      <c r="A15" s="45" t="s">
        <v>121</v>
      </c>
      <c r="B15" s="46" t="s">
        <v>550</v>
      </c>
      <c r="C15" s="233" t="s">
        <v>551</v>
      </c>
      <c r="D15" s="32" t="s">
        <v>374</v>
      </c>
      <c r="E15" s="32">
        <v>5</v>
      </c>
      <c r="F15" s="41" t="s">
        <v>536</v>
      </c>
      <c r="G15" s="42"/>
    </row>
    <row r="16" spans="1:7" s="12" customFormat="1" ht="39.950000000000003" customHeight="1" x14ac:dyDescent="0.2">
      <c r="A16" s="45" t="s">
        <v>494</v>
      </c>
      <c r="B16" s="46" t="s">
        <v>1147</v>
      </c>
      <c r="C16" s="233" t="s">
        <v>552</v>
      </c>
      <c r="D16" s="31" t="s">
        <v>295</v>
      </c>
      <c r="E16" s="31">
        <v>250</v>
      </c>
      <c r="F16" s="51" t="s">
        <v>537</v>
      </c>
      <c r="G16" s="42"/>
    </row>
    <row r="17" spans="1:7" s="12" customFormat="1" ht="60" customHeight="1" x14ac:dyDescent="0.2">
      <c r="A17" s="45" t="s">
        <v>708</v>
      </c>
      <c r="B17" s="46" t="s">
        <v>717</v>
      </c>
      <c r="C17" s="233" t="s">
        <v>1116</v>
      </c>
      <c r="D17" s="32" t="s">
        <v>374</v>
      </c>
      <c r="E17" s="32">
        <v>5</v>
      </c>
      <c r="F17" s="41" t="s">
        <v>536</v>
      </c>
      <c r="G17" s="42"/>
    </row>
    <row r="18" spans="1:7" s="12" customFormat="1" ht="39.950000000000003" customHeight="1" x14ac:dyDescent="0.2">
      <c r="A18" s="45" t="s">
        <v>498</v>
      </c>
      <c r="B18" s="46" t="s">
        <v>499</v>
      </c>
      <c r="C18" s="234" t="s">
        <v>553</v>
      </c>
      <c r="D18" s="32" t="s">
        <v>374</v>
      </c>
      <c r="E18" s="32">
        <v>5</v>
      </c>
      <c r="F18" s="41" t="s">
        <v>536</v>
      </c>
      <c r="G18" s="42"/>
    </row>
    <row r="19" spans="1:7" s="12" customFormat="1" ht="39.950000000000003" customHeight="1" x14ac:dyDescent="0.2">
      <c r="A19" s="45" t="s">
        <v>101</v>
      </c>
      <c r="B19" s="46" t="s">
        <v>102</v>
      </c>
      <c r="C19" s="233" t="s">
        <v>554</v>
      </c>
      <c r="D19" s="32" t="s">
        <v>374</v>
      </c>
      <c r="E19" s="32">
        <v>5</v>
      </c>
      <c r="F19" s="41" t="s">
        <v>536</v>
      </c>
      <c r="G19" s="42"/>
    </row>
    <row r="20" spans="1:7" s="12" customFormat="1" ht="39.950000000000003" customHeight="1" x14ac:dyDescent="0.2">
      <c r="A20" s="45" t="s">
        <v>235</v>
      </c>
      <c r="B20" s="46" t="s">
        <v>559</v>
      </c>
      <c r="C20" s="234" t="s">
        <v>560</v>
      </c>
      <c r="D20" s="32" t="s">
        <v>374</v>
      </c>
      <c r="E20" s="32">
        <v>5</v>
      </c>
      <c r="F20" s="41" t="s">
        <v>536</v>
      </c>
      <c r="G20" s="42"/>
    </row>
    <row r="21" spans="1:7" s="12" customFormat="1" ht="39.950000000000003" customHeight="1" x14ac:dyDescent="0.2">
      <c r="A21" s="45" t="s">
        <v>167</v>
      </c>
      <c r="B21" s="46" t="s">
        <v>564</v>
      </c>
      <c r="C21" s="233" t="s">
        <v>24</v>
      </c>
      <c r="D21" s="32" t="s">
        <v>374</v>
      </c>
      <c r="E21" s="32">
        <v>5</v>
      </c>
      <c r="F21" s="41" t="s">
        <v>536</v>
      </c>
      <c r="G21" s="42"/>
    </row>
    <row r="22" spans="1:7" s="12" customFormat="1" ht="69.75" customHeight="1" x14ac:dyDescent="0.2">
      <c r="A22" s="45" t="s">
        <v>497</v>
      </c>
      <c r="B22" s="46" t="s">
        <v>1208</v>
      </c>
      <c r="C22" s="233" t="s">
        <v>1129</v>
      </c>
      <c r="D22" s="31" t="s">
        <v>295</v>
      </c>
      <c r="E22" s="31">
        <v>4</v>
      </c>
      <c r="F22" s="51" t="s">
        <v>537</v>
      </c>
      <c r="G22" s="52" t="s">
        <v>1300</v>
      </c>
    </row>
    <row r="23" spans="1:7" s="12" customFormat="1" ht="39.950000000000003" customHeight="1" x14ac:dyDescent="0.2">
      <c r="A23" s="45" t="s">
        <v>123</v>
      </c>
      <c r="B23" s="46" t="s">
        <v>568</v>
      </c>
      <c r="C23" s="233" t="s">
        <v>569</v>
      </c>
      <c r="D23" s="32" t="s">
        <v>374</v>
      </c>
      <c r="E23" s="32">
        <v>5</v>
      </c>
      <c r="F23" s="41" t="s">
        <v>536</v>
      </c>
      <c r="G23" s="42"/>
    </row>
    <row r="24" spans="1:7" s="12" customFormat="1" ht="39.950000000000003" customHeight="1" x14ac:dyDescent="0.2">
      <c r="A24" s="45" t="s">
        <v>170</v>
      </c>
      <c r="B24" s="46" t="s">
        <v>573</v>
      </c>
      <c r="C24" s="233" t="s">
        <v>680</v>
      </c>
      <c r="D24" s="32" t="s">
        <v>374</v>
      </c>
      <c r="E24" s="32">
        <v>5</v>
      </c>
      <c r="F24" s="41" t="s">
        <v>536</v>
      </c>
      <c r="G24" s="42"/>
    </row>
    <row r="25" spans="1:7" s="12" customFormat="1" ht="39.950000000000003" customHeight="1" x14ac:dyDescent="0.2">
      <c r="A25" s="45" t="s">
        <v>124</v>
      </c>
      <c r="B25" s="46" t="s">
        <v>1218</v>
      </c>
      <c r="C25" s="233" t="s">
        <v>483</v>
      </c>
      <c r="D25" s="32" t="s">
        <v>484</v>
      </c>
      <c r="E25" s="32">
        <v>2</v>
      </c>
      <c r="F25" s="51" t="s">
        <v>537</v>
      </c>
      <c r="G25" s="52" t="s">
        <v>574</v>
      </c>
    </row>
    <row r="26" spans="1:7" s="12" customFormat="1" ht="39.950000000000003" customHeight="1" x14ac:dyDescent="0.2">
      <c r="A26" s="45" t="s">
        <v>98</v>
      </c>
      <c r="B26" s="46" t="s">
        <v>1209</v>
      </c>
      <c r="C26" s="233" t="s">
        <v>1130</v>
      </c>
      <c r="D26" s="32" t="s">
        <v>374</v>
      </c>
      <c r="E26" s="32">
        <v>5</v>
      </c>
      <c r="F26" s="41" t="s">
        <v>536</v>
      </c>
      <c r="G26" s="42"/>
    </row>
    <row r="27" spans="1:7" s="12" customFormat="1" ht="39.950000000000003" customHeight="1" x14ac:dyDescent="0.2">
      <c r="A27" s="45" t="s">
        <v>240</v>
      </c>
      <c r="B27" s="46" t="s">
        <v>1210</v>
      </c>
      <c r="C27" s="233" t="s">
        <v>1131</v>
      </c>
      <c r="D27" s="31" t="s">
        <v>295</v>
      </c>
      <c r="E27" s="31">
        <v>150</v>
      </c>
      <c r="F27" s="51" t="s">
        <v>537</v>
      </c>
      <c r="G27" s="42"/>
    </row>
    <row r="28" spans="1:7" s="12" customFormat="1" ht="54.75" customHeight="1" x14ac:dyDescent="0.2">
      <c r="A28" s="45" t="s">
        <v>496</v>
      </c>
      <c r="B28" s="46" t="s">
        <v>1211</v>
      </c>
      <c r="C28" s="233" t="s">
        <v>1132</v>
      </c>
      <c r="D28" s="31" t="s">
        <v>295</v>
      </c>
      <c r="E28" s="31">
        <v>150</v>
      </c>
      <c r="F28" s="51" t="s">
        <v>537</v>
      </c>
      <c r="G28" s="42"/>
    </row>
    <row r="29" spans="1:7" s="12" customFormat="1" ht="39.950000000000003" customHeight="1" x14ac:dyDescent="0.2">
      <c r="A29" s="45" t="s">
        <v>237</v>
      </c>
      <c r="B29" s="46" t="s">
        <v>238</v>
      </c>
      <c r="C29" s="233" t="s">
        <v>383</v>
      </c>
      <c r="D29" s="31" t="s">
        <v>295</v>
      </c>
      <c r="E29" s="31">
        <v>150</v>
      </c>
      <c r="F29" s="51" t="s">
        <v>537</v>
      </c>
      <c r="G29" s="42"/>
    </row>
    <row r="30" spans="1:7" s="12" customFormat="1" ht="39.950000000000003" customHeight="1" x14ac:dyDescent="0.2">
      <c r="A30" s="45" t="s">
        <v>490</v>
      </c>
      <c r="B30" s="46" t="s">
        <v>491</v>
      </c>
      <c r="C30" s="233" t="s">
        <v>575</v>
      </c>
      <c r="D30" s="31" t="s">
        <v>295</v>
      </c>
      <c r="E30" s="31">
        <v>80</v>
      </c>
      <c r="F30" s="51" t="s">
        <v>537</v>
      </c>
      <c r="G30" s="42"/>
    </row>
    <row r="31" spans="1:7" s="12" customFormat="1" ht="39.950000000000003" customHeight="1" x14ac:dyDescent="0.2">
      <c r="A31" s="45" t="s">
        <v>492</v>
      </c>
      <c r="B31" s="46" t="s">
        <v>493</v>
      </c>
      <c r="C31" s="233" t="s">
        <v>576</v>
      </c>
      <c r="D31" s="31" t="s">
        <v>295</v>
      </c>
      <c r="E31" s="31">
        <v>80</v>
      </c>
      <c r="F31" s="51" t="s">
        <v>537</v>
      </c>
      <c r="G31" s="42"/>
    </row>
    <row r="32" spans="1:7" s="12" customFormat="1" ht="147" customHeight="1" x14ac:dyDescent="0.2">
      <c r="A32" s="45" t="s">
        <v>118</v>
      </c>
      <c r="B32" s="46" t="s">
        <v>577</v>
      </c>
      <c r="C32" s="233" t="s">
        <v>578</v>
      </c>
      <c r="D32" s="32" t="s">
        <v>484</v>
      </c>
      <c r="E32" s="32">
        <v>11</v>
      </c>
      <c r="F32" s="51" t="s">
        <v>537</v>
      </c>
      <c r="G32" s="52" t="s">
        <v>1334</v>
      </c>
    </row>
    <row r="33" spans="1:7" s="12" customFormat="1" ht="39.950000000000003" customHeight="1" x14ac:dyDescent="0.2">
      <c r="A33" s="45" t="s">
        <v>765</v>
      </c>
      <c r="B33" s="46" t="s">
        <v>1117</v>
      </c>
      <c r="C33" s="233" t="s">
        <v>1118</v>
      </c>
      <c r="D33" s="32" t="s">
        <v>374</v>
      </c>
      <c r="E33" s="32">
        <v>5</v>
      </c>
      <c r="F33" s="41" t="s">
        <v>536</v>
      </c>
      <c r="G33" s="42"/>
    </row>
    <row r="34" spans="1:7" s="12" customFormat="1" ht="39.950000000000003" customHeight="1" x14ac:dyDescent="0.2">
      <c r="A34" s="45" t="s">
        <v>169</v>
      </c>
      <c r="B34" s="46" t="s">
        <v>579</v>
      </c>
      <c r="C34" s="233" t="s">
        <v>232</v>
      </c>
      <c r="D34" s="32" t="s">
        <v>374</v>
      </c>
      <c r="E34" s="32">
        <v>5</v>
      </c>
      <c r="F34" s="41" t="s">
        <v>536</v>
      </c>
      <c r="G34" s="42"/>
    </row>
    <row r="35" spans="1:7" s="12" customFormat="1" ht="39.950000000000003" customHeight="1" x14ac:dyDescent="0.2">
      <c r="A35" s="45" t="s">
        <v>164</v>
      </c>
      <c r="B35" s="46" t="s">
        <v>580</v>
      </c>
      <c r="C35" s="233" t="s">
        <v>469</v>
      </c>
      <c r="D35" s="32" t="s">
        <v>374</v>
      </c>
      <c r="E35" s="32">
        <v>5</v>
      </c>
      <c r="F35" s="41" t="s">
        <v>536</v>
      </c>
      <c r="G35" s="42"/>
    </row>
    <row r="36" spans="1:7" s="12" customFormat="1" ht="39.950000000000003" customHeight="1" x14ac:dyDescent="0.2">
      <c r="A36" s="45" t="s">
        <v>744</v>
      </c>
      <c r="B36" s="46" t="s">
        <v>1221</v>
      </c>
      <c r="C36" s="233" t="s">
        <v>1119</v>
      </c>
      <c r="D36" s="32" t="s">
        <v>374</v>
      </c>
      <c r="E36" s="32">
        <v>5</v>
      </c>
      <c r="F36" s="41" t="s">
        <v>536</v>
      </c>
      <c r="G36" s="42"/>
    </row>
    <row r="37" spans="1:7" s="12" customFormat="1" ht="51.75" customHeight="1" x14ac:dyDescent="0.2">
      <c r="A37" s="45" t="s">
        <v>1023</v>
      </c>
      <c r="B37" s="46" t="s">
        <v>1222</v>
      </c>
      <c r="C37" s="233" t="s">
        <v>1301</v>
      </c>
      <c r="D37" s="31" t="s">
        <v>295</v>
      </c>
      <c r="E37" s="31">
        <v>150</v>
      </c>
      <c r="F37" s="51" t="s">
        <v>537</v>
      </c>
      <c r="G37" s="42"/>
    </row>
    <row r="38" spans="1:7" s="12" customFormat="1" ht="39.950000000000003" customHeight="1" x14ac:dyDescent="0.2">
      <c r="A38" s="45" t="s">
        <v>356</v>
      </c>
      <c r="B38" s="46" t="s">
        <v>581</v>
      </c>
      <c r="C38" s="233" t="s">
        <v>357</v>
      </c>
      <c r="D38" s="32" t="s">
        <v>374</v>
      </c>
      <c r="E38" s="32">
        <v>5</v>
      </c>
      <c r="F38" s="41" t="s">
        <v>536</v>
      </c>
      <c r="G38" s="42"/>
    </row>
    <row r="39" spans="1:7" s="12" customFormat="1" ht="39.950000000000003" customHeight="1" x14ac:dyDescent="0.2">
      <c r="A39" s="45" t="s">
        <v>125</v>
      </c>
      <c r="B39" s="46" t="s">
        <v>586</v>
      </c>
      <c r="C39" s="233" t="s">
        <v>587</v>
      </c>
      <c r="D39" s="32" t="s">
        <v>374</v>
      </c>
      <c r="E39" s="32">
        <v>5</v>
      </c>
      <c r="F39" s="41" t="s">
        <v>536</v>
      </c>
      <c r="G39" s="42"/>
    </row>
    <row r="40" spans="1:7" s="12" customFormat="1" ht="39.950000000000003" customHeight="1" x14ac:dyDescent="0.2">
      <c r="A40" s="45" t="s">
        <v>20</v>
      </c>
      <c r="B40" s="46" t="s">
        <v>589</v>
      </c>
      <c r="C40" s="233" t="s">
        <v>229</v>
      </c>
      <c r="D40" s="32" t="s">
        <v>374</v>
      </c>
      <c r="E40" s="32">
        <v>5</v>
      </c>
      <c r="F40" s="41" t="s">
        <v>536</v>
      </c>
      <c r="G40" s="42"/>
    </row>
    <row r="41" spans="1:7" s="12" customFormat="1" ht="39.950000000000003" customHeight="1" x14ac:dyDescent="0.2">
      <c r="A41" s="45" t="s">
        <v>1024</v>
      </c>
      <c r="B41" s="46" t="s">
        <v>1148</v>
      </c>
      <c r="C41" s="233" t="s">
        <v>1302</v>
      </c>
      <c r="D41" s="31" t="s">
        <v>295</v>
      </c>
      <c r="E41" s="31">
        <v>5</v>
      </c>
      <c r="F41" s="51" t="s">
        <v>537</v>
      </c>
      <c r="G41" s="42"/>
    </row>
    <row r="42" spans="1:7" s="12" customFormat="1" ht="39.950000000000003" customHeight="1" x14ac:dyDescent="0.2">
      <c r="A42" s="45" t="s">
        <v>168</v>
      </c>
      <c r="B42" s="46" t="s">
        <v>591</v>
      </c>
      <c r="C42" s="233" t="s">
        <v>26</v>
      </c>
      <c r="D42" s="32" t="s">
        <v>374</v>
      </c>
      <c r="E42" s="32">
        <v>5</v>
      </c>
      <c r="F42" s="41" t="s">
        <v>536</v>
      </c>
      <c r="G42" s="42"/>
    </row>
    <row r="43" spans="1:7" s="12" customFormat="1" ht="39.950000000000003" customHeight="1" x14ac:dyDescent="0.2">
      <c r="A43" s="45" t="s">
        <v>122</v>
      </c>
      <c r="B43" s="46" t="s">
        <v>592</v>
      </c>
      <c r="C43" s="233" t="s">
        <v>338</v>
      </c>
      <c r="D43" s="32" t="s">
        <v>374</v>
      </c>
      <c r="E43" s="32">
        <v>5</v>
      </c>
      <c r="F43" s="41" t="s">
        <v>536</v>
      </c>
      <c r="G43" s="42"/>
    </row>
    <row r="44" spans="1:7" s="12" customFormat="1" ht="39.950000000000003" customHeight="1" x14ac:dyDescent="0.2">
      <c r="A44" s="45" t="s">
        <v>500</v>
      </c>
      <c r="B44" s="46" t="s">
        <v>501</v>
      </c>
      <c r="C44" s="233" t="s">
        <v>1133</v>
      </c>
      <c r="D44" s="31" t="s">
        <v>295</v>
      </c>
      <c r="E44" s="31">
        <v>128</v>
      </c>
      <c r="F44" s="51" t="s">
        <v>537</v>
      </c>
      <c r="G44" s="42"/>
    </row>
    <row r="45" spans="1:7" s="12" customFormat="1" ht="39.950000000000003" customHeight="1" x14ac:dyDescent="0.2">
      <c r="A45" s="45" t="s">
        <v>705</v>
      </c>
      <c r="B45" s="46" t="s">
        <v>1223</v>
      </c>
      <c r="C45" s="233" t="s">
        <v>1120</v>
      </c>
      <c r="D45" s="32" t="s">
        <v>374</v>
      </c>
      <c r="E45" s="32">
        <v>5</v>
      </c>
      <c r="F45" s="41" t="s">
        <v>536</v>
      </c>
      <c r="G45" s="42"/>
    </row>
    <row r="46" spans="1:7" s="12" customFormat="1" ht="39.950000000000003" customHeight="1" x14ac:dyDescent="0.2">
      <c r="A46" s="45" t="s">
        <v>417</v>
      </c>
      <c r="B46" s="46" t="s">
        <v>593</v>
      </c>
      <c r="C46" s="233" t="s">
        <v>329</v>
      </c>
      <c r="D46" s="32" t="s">
        <v>374</v>
      </c>
      <c r="E46" s="32">
        <v>5</v>
      </c>
      <c r="F46" s="41" t="s">
        <v>536</v>
      </c>
      <c r="G46" s="42"/>
    </row>
    <row r="47" spans="1:7" s="12" customFormat="1" ht="39.950000000000003" customHeight="1" x14ac:dyDescent="0.2">
      <c r="A47" s="45" t="s">
        <v>803</v>
      </c>
      <c r="B47" s="46" t="s">
        <v>1013</v>
      </c>
      <c r="C47" s="233" t="s">
        <v>1134</v>
      </c>
      <c r="D47" s="32" t="s">
        <v>374</v>
      </c>
      <c r="E47" s="32">
        <v>5</v>
      </c>
      <c r="F47" s="41" t="s">
        <v>536</v>
      </c>
      <c r="G47" s="42"/>
    </row>
    <row r="48" spans="1:7" s="12" customFormat="1" ht="39.950000000000003" customHeight="1" x14ac:dyDescent="0.2">
      <c r="A48" s="45" t="s">
        <v>771</v>
      </c>
      <c r="B48" s="46" t="s">
        <v>1224</v>
      </c>
      <c r="C48" s="233" t="s">
        <v>1121</v>
      </c>
      <c r="D48" s="32" t="s">
        <v>374</v>
      </c>
      <c r="E48" s="32">
        <v>5</v>
      </c>
      <c r="F48" s="41" t="s">
        <v>536</v>
      </c>
      <c r="G48" s="42"/>
    </row>
    <row r="49" spans="1:7" s="12" customFormat="1" ht="39.950000000000003" customHeight="1" x14ac:dyDescent="0.2">
      <c r="A49" s="45" t="s">
        <v>993</v>
      </c>
      <c r="B49" s="46" t="s">
        <v>1225</v>
      </c>
      <c r="C49" s="233" t="s">
        <v>1122</v>
      </c>
      <c r="D49" s="32" t="s">
        <v>374</v>
      </c>
      <c r="E49" s="32">
        <v>5</v>
      </c>
      <c r="F49" s="41" t="s">
        <v>536</v>
      </c>
      <c r="G49" s="42"/>
    </row>
    <row r="50" spans="1:7" s="12" customFormat="1" ht="39.950000000000003" customHeight="1" x14ac:dyDescent="0.2">
      <c r="A50" s="45" t="s">
        <v>119</v>
      </c>
      <c r="B50" s="46" t="s">
        <v>594</v>
      </c>
      <c r="C50" s="233" t="s">
        <v>422</v>
      </c>
      <c r="D50" s="32" t="s">
        <v>374</v>
      </c>
      <c r="E50" s="32">
        <v>5</v>
      </c>
      <c r="F50" s="41" t="s">
        <v>536</v>
      </c>
      <c r="G50" s="42"/>
    </row>
    <row r="51" spans="1:7" s="12" customFormat="1" ht="39.950000000000003" customHeight="1" x14ac:dyDescent="0.2">
      <c r="A51" s="45" t="s">
        <v>772</v>
      </c>
      <c r="B51" s="46" t="s">
        <v>1123</v>
      </c>
      <c r="C51" s="233" t="s">
        <v>1124</v>
      </c>
      <c r="D51" s="32" t="s">
        <v>374</v>
      </c>
      <c r="E51" s="32">
        <v>5</v>
      </c>
      <c r="F51" s="41" t="s">
        <v>536</v>
      </c>
      <c r="G51" s="42"/>
    </row>
    <row r="52" spans="1:7" s="12" customFormat="1" ht="39.950000000000003" customHeight="1" x14ac:dyDescent="0.2">
      <c r="A52" s="45" t="s">
        <v>165</v>
      </c>
      <c r="B52" s="46" t="s">
        <v>166</v>
      </c>
      <c r="C52" s="233" t="s">
        <v>62</v>
      </c>
      <c r="D52" s="31" t="s">
        <v>295</v>
      </c>
      <c r="E52" s="31">
        <v>250</v>
      </c>
      <c r="F52" s="51" t="s">
        <v>537</v>
      </c>
      <c r="G52" s="42"/>
    </row>
    <row r="53" spans="1:7" s="12" customFormat="1" ht="39.950000000000003" customHeight="1" x14ac:dyDescent="0.2">
      <c r="A53" s="45" t="s">
        <v>21</v>
      </c>
      <c r="B53" s="46" t="s">
        <v>1212</v>
      </c>
      <c r="C53" s="233" t="s">
        <v>1135</v>
      </c>
      <c r="D53" s="32" t="s">
        <v>374</v>
      </c>
      <c r="E53" s="32">
        <v>5</v>
      </c>
      <c r="F53" s="41" t="s">
        <v>536</v>
      </c>
      <c r="G53" s="42"/>
    </row>
    <row r="54" spans="1:7" s="12" customFormat="1" ht="39.950000000000003" customHeight="1" x14ac:dyDescent="0.2">
      <c r="A54" s="45" t="s">
        <v>435</v>
      </c>
      <c r="B54" s="46" t="s">
        <v>436</v>
      </c>
      <c r="C54" s="233" t="s">
        <v>517</v>
      </c>
      <c r="D54" s="32" t="s">
        <v>374</v>
      </c>
      <c r="E54" s="32">
        <v>5</v>
      </c>
      <c r="F54" s="41" t="s">
        <v>536</v>
      </c>
      <c r="G54" s="42"/>
    </row>
    <row r="55" spans="1:7" s="12" customFormat="1" ht="39.950000000000003" customHeight="1" x14ac:dyDescent="0.2">
      <c r="A55" s="45" t="s">
        <v>779</v>
      </c>
      <c r="B55" s="46" t="s">
        <v>1213</v>
      </c>
      <c r="C55" s="233" t="s">
        <v>1125</v>
      </c>
      <c r="D55" s="32" t="s">
        <v>374</v>
      </c>
      <c r="E55" s="32">
        <v>5</v>
      </c>
      <c r="F55" s="41" t="s">
        <v>536</v>
      </c>
      <c r="G55" s="42"/>
    </row>
    <row r="56" spans="1:7" s="12" customFormat="1" ht="39.950000000000003" customHeight="1" x14ac:dyDescent="0.2">
      <c r="A56" s="45" t="s">
        <v>120</v>
      </c>
      <c r="B56" s="46" t="s">
        <v>595</v>
      </c>
      <c r="C56" s="233" t="s">
        <v>596</v>
      </c>
      <c r="D56" s="32" t="s">
        <v>374</v>
      </c>
      <c r="E56" s="32">
        <v>5</v>
      </c>
      <c r="F56" s="41" t="s">
        <v>536</v>
      </c>
      <c r="G56" s="42"/>
    </row>
    <row r="57" spans="1:7" s="12" customFormat="1" ht="39.950000000000003" customHeight="1" x14ac:dyDescent="0.2">
      <c r="A57" s="45" t="s">
        <v>896</v>
      </c>
      <c r="B57" s="46" t="s">
        <v>1126</v>
      </c>
      <c r="C57" s="233" t="s">
        <v>1127</v>
      </c>
      <c r="D57" s="32" t="s">
        <v>374</v>
      </c>
      <c r="E57" s="32">
        <v>5</v>
      </c>
      <c r="F57" s="41" t="s">
        <v>536</v>
      </c>
      <c r="G57" s="42"/>
    </row>
    <row r="58" spans="1:7" s="12" customFormat="1" ht="39.950000000000003" customHeight="1" x14ac:dyDescent="0.2">
      <c r="A58" s="45" t="s">
        <v>433</v>
      </c>
      <c r="B58" s="46" t="s">
        <v>434</v>
      </c>
      <c r="C58" s="233" t="s">
        <v>286</v>
      </c>
      <c r="D58" s="34" t="s">
        <v>103</v>
      </c>
      <c r="E58" s="34">
        <v>8</v>
      </c>
      <c r="F58" s="51" t="s">
        <v>537</v>
      </c>
      <c r="G58" s="52" t="s">
        <v>1114</v>
      </c>
    </row>
    <row r="59" spans="1:7" ht="43.5" customHeight="1" x14ac:dyDescent="0.2"/>
  </sheetData>
  <sheetProtection sheet="1" objects="1" scenarios="1"/>
  <mergeCells count="3">
    <mergeCell ref="A3:G3"/>
    <mergeCell ref="A4:F4"/>
    <mergeCell ref="G4:G5"/>
  </mergeCells>
  <pageMargins left="0.70866141732283472" right="0.70866141732283472" top="0.74803149606299213" bottom="0.74803149606299213" header="0.31496062992125984" footer="0.31496062992125984"/>
  <pageSetup scale="1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D10"/>
  <sheetViews>
    <sheetView showGridLines="0" showRowColHeaders="0" workbookViewId="0">
      <pane ySplit="6" topLeftCell="A7" activePane="bottomLeft" state="frozen"/>
      <selection pane="bottomLeft"/>
    </sheetView>
  </sheetViews>
  <sheetFormatPr baseColWidth="10" defaultRowHeight="15.75" x14ac:dyDescent="0.2"/>
  <cols>
    <col min="1" max="1" width="11.85546875" style="43" customWidth="1"/>
    <col min="2" max="2" width="25.7109375" style="44" customWidth="1"/>
    <col min="3" max="3" width="60.7109375" style="30" customWidth="1"/>
    <col min="4" max="4" width="54.7109375" customWidth="1"/>
  </cols>
  <sheetData>
    <row r="1" spans="1:4" s="16" customFormat="1" ht="27" customHeight="1" x14ac:dyDescent="0.2">
      <c r="A1"/>
      <c r="B1" s="38"/>
      <c r="C1" s="21"/>
    </row>
    <row r="2" spans="1:4" s="16" customFormat="1" ht="54.75" customHeight="1" x14ac:dyDescent="0.2">
      <c r="A2" s="37"/>
      <c r="B2" s="38"/>
      <c r="C2" s="21"/>
    </row>
    <row r="3" spans="1:4" s="16" customFormat="1" ht="47.25" customHeight="1" x14ac:dyDescent="0.2">
      <c r="A3" s="642" t="str">
        <f>'LISTA ATRIBUTOS'!A3:G3</f>
        <v>CATÁLOGO DE OBJETOS GEOGRÁFICOS DEL INSTITUTO GEOGRÁFICO MILITAR</v>
      </c>
      <c r="B3" s="643"/>
      <c r="C3" s="643"/>
      <c r="D3" s="644"/>
    </row>
    <row r="4" spans="1:4" s="39" customFormat="1" ht="26.25" customHeight="1" x14ac:dyDescent="0.2">
      <c r="A4" s="639" t="s">
        <v>1026</v>
      </c>
      <c r="B4" s="640"/>
      <c r="C4" s="640"/>
      <c r="D4" s="641"/>
    </row>
    <row r="5" spans="1:4" s="39" customFormat="1" ht="26.25" customHeight="1" x14ac:dyDescent="0.2">
      <c r="A5" s="76" t="str">
        <f>'LISTA ATRIBUTOS'!A6</f>
        <v>acc</v>
      </c>
      <c r="B5" s="645" t="str">
        <f>'LISTA ATRIBUTOS'!B6</f>
        <v>Categoría de Precisión Horizontal</v>
      </c>
      <c r="C5" s="646"/>
      <c r="D5" s="647"/>
    </row>
    <row r="6" spans="1:4" s="40" customFormat="1" ht="20.100000000000001" customHeight="1" x14ac:dyDescent="0.2">
      <c r="A6" s="82" t="s">
        <v>289</v>
      </c>
      <c r="B6" s="82" t="s">
        <v>293</v>
      </c>
      <c r="C6" s="82" t="s">
        <v>294</v>
      </c>
      <c r="D6" s="81" t="s">
        <v>292</v>
      </c>
    </row>
    <row r="7" spans="1:4" s="12" customFormat="1" ht="35.1" customHeight="1" x14ac:dyDescent="0.2">
      <c r="A7" s="77">
        <v>1</v>
      </c>
      <c r="B7" s="75" t="s">
        <v>538</v>
      </c>
      <c r="C7" s="75" t="s">
        <v>375</v>
      </c>
      <c r="D7" s="68" t="s">
        <v>1342</v>
      </c>
    </row>
    <row r="8" spans="1:4" s="12" customFormat="1" ht="35.1" customHeight="1" x14ac:dyDescent="0.2">
      <c r="A8" s="77">
        <v>2</v>
      </c>
      <c r="B8" s="75" t="s">
        <v>539</v>
      </c>
      <c r="C8" s="75" t="s">
        <v>897</v>
      </c>
      <c r="D8" s="68" t="s">
        <v>1345</v>
      </c>
    </row>
    <row r="9" spans="1:4" s="12" customFormat="1" ht="35.1" customHeight="1" x14ac:dyDescent="0.2">
      <c r="A9" s="77">
        <v>3</v>
      </c>
      <c r="B9" s="75" t="s">
        <v>540</v>
      </c>
      <c r="C9" s="75" t="s">
        <v>376</v>
      </c>
      <c r="D9" s="68" t="s">
        <v>1343</v>
      </c>
    </row>
    <row r="10" spans="1:4" s="12" customFormat="1" ht="35.1" customHeight="1" x14ac:dyDescent="0.2">
      <c r="A10" s="77">
        <v>7</v>
      </c>
      <c r="B10" s="75" t="s">
        <v>541</v>
      </c>
      <c r="C10" s="75" t="s">
        <v>377</v>
      </c>
      <c r="D10" s="68" t="s">
        <v>1344</v>
      </c>
    </row>
  </sheetData>
  <sheetProtection sheet="1" objects="1" scenarios="1"/>
  <mergeCells count="3">
    <mergeCell ref="A4:D4"/>
    <mergeCell ref="A3:D3"/>
    <mergeCell ref="B5:D5"/>
  </mergeCells>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202</vt:i4>
      </vt:variant>
    </vt:vector>
  </HeadingPairs>
  <TitlesOfParts>
    <vt:vector size="248" baseType="lpstr">
      <vt:lpstr>CARÁTULA</vt:lpstr>
      <vt:lpstr>ESQUEMA</vt:lpstr>
      <vt:lpstr>ÍNDICE</vt:lpstr>
      <vt:lpstr>CATEGORÍAS</vt:lpstr>
      <vt:lpstr>SUBCATEGORÍAS</vt:lpstr>
      <vt:lpstr>OBJETOS </vt:lpstr>
      <vt:lpstr>ATRIBUTOS</vt:lpstr>
      <vt:lpstr>LISTA ATRIBUTOS</vt:lpstr>
      <vt:lpstr>acc</vt:lpstr>
      <vt:lpstr>adu</vt:lpstr>
      <vt:lpstr>bac</vt:lpstr>
      <vt:lpstr>cat</vt:lpstr>
      <vt:lpstr>cpa</vt:lpstr>
      <vt:lpstr>ela</vt:lpstr>
      <vt:lpstr>ffn</vt:lpstr>
      <vt:lpstr>fic</vt:lpstr>
      <vt:lpstr>fti</vt:lpstr>
      <vt:lpstr>fun</vt:lpstr>
      <vt:lpstr>gna</vt:lpstr>
      <vt:lpstr>gtc</vt:lpstr>
      <vt:lpstr>hqc</vt:lpstr>
      <vt:lpstr>hyp</vt:lpstr>
      <vt:lpstr>kos</vt:lpstr>
      <vt:lpstr>loc</vt:lpstr>
      <vt:lpstr>mes</vt:lpstr>
      <vt:lpstr>pdu</vt:lpstr>
      <vt:lpstr>ppc</vt:lpstr>
      <vt:lpstr>ppo</vt:lpstr>
      <vt:lpstr>ray</vt:lpstr>
      <vt:lpstr>rpc</vt:lpstr>
      <vt:lpstr>rra</vt:lpstr>
      <vt:lpstr>rrc</vt:lpstr>
      <vt:lpstr>scc</vt:lpstr>
      <vt:lpstr>smc</vt:lpstr>
      <vt:lpstr>subtipo</vt:lpstr>
      <vt:lpstr>tfc</vt:lpstr>
      <vt:lpstr>tph</vt:lpstr>
      <vt:lpstr>tpu</vt:lpstr>
      <vt:lpstr>trs</vt:lpstr>
      <vt:lpstr>ttc</vt:lpstr>
      <vt:lpstr>ttf</vt:lpstr>
      <vt:lpstr>typ</vt:lpstr>
      <vt:lpstr>veg</vt:lpstr>
      <vt:lpstr>wst</vt:lpstr>
      <vt:lpstr>wti</vt:lpstr>
      <vt:lpstr>zco</vt:lpstr>
      <vt:lpstr>_01.01</vt:lpstr>
      <vt:lpstr>_01.01A</vt:lpstr>
      <vt:lpstr>_01.02</vt:lpstr>
      <vt:lpstr>_01.02A</vt:lpstr>
      <vt:lpstr>_01.03A</vt:lpstr>
      <vt:lpstr>ÍNDICE!_01.04</vt:lpstr>
      <vt:lpstr>_01.04</vt:lpstr>
      <vt:lpstr>_01.04A</vt:lpstr>
      <vt:lpstr>_01.05A</vt:lpstr>
      <vt:lpstr>_01.06</vt:lpstr>
      <vt:lpstr>_01.07</vt:lpstr>
      <vt:lpstr>_01.07A</vt:lpstr>
      <vt:lpstr>ÍNDICE!_01.08</vt:lpstr>
      <vt:lpstr>_01.08</vt:lpstr>
      <vt:lpstr>ÍNDICE!_02.01</vt:lpstr>
      <vt:lpstr>_02.01</vt:lpstr>
      <vt:lpstr>_02.01A</vt:lpstr>
      <vt:lpstr>ÍNDICE!_02.02</vt:lpstr>
      <vt:lpstr>_02.02</vt:lpstr>
      <vt:lpstr>_02.02A</vt:lpstr>
      <vt:lpstr>_02.03</vt:lpstr>
      <vt:lpstr>_02.03A</vt:lpstr>
      <vt:lpstr>_02.04</vt:lpstr>
      <vt:lpstr>_02.04A</vt:lpstr>
      <vt:lpstr>_02.06A</vt:lpstr>
      <vt:lpstr>ÍNDICE!_03.01</vt:lpstr>
      <vt:lpstr>_03.01</vt:lpstr>
      <vt:lpstr>_03.01A</vt:lpstr>
      <vt:lpstr>_03.02</vt:lpstr>
      <vt:lpstr>_03.02A</vt:lpstr>
      <vt:lpstr>ÍNDICE!_03.03</vt:lpstr>
      <vt:lpstr>_03.03</vt:lpstr>
      <vt:lpstr>ÍNDICE!_03.07</vt:lpstr>
      <vt:lpstr>_03.07</vt:lpstr>
      <vt:lpstr>_03.07A</vt:lpstr>
      <vt:lpstr>ÍNDICE!_03.08</vt:lpstr>
      <vt:lpstr>_03.08</vt:lpstr>
      <vt:lpstr>_03.08A</vt:lpstr>
      <vt:lpstr>_04.01</vt:lpstr>
      <vt:lpstr>_04.01A</vt:lpstr>
      <vt:lpstr>_04.02</vt:lpstr>
      <vt:lpstr>_04.07</vt:lpstr>
      <vt:lpstr>_04.08</vt:lpstr>
      <vt:lpstr>ÍNDICE!_04.10</vt:lpstr>
      <vt:lpstr>_04.10</vt:lpstr>
      <vt:lpstr>ÍNDICE!_04.11</vt:lpstr>
      <vt:lpstr>_04.11</vt:lpstr>
      <vt:lpstr>_04.11A</vt:lpstr>
      <vt:lpstr>ÍNDICE!_05.01</vt:lpstr>
      <vt:lpstr>_05.01</vt:lpstr>
      <vt:lpstr>_05.01A</vt:lpstr>
      <vt:lpstr>ÍNDICE!_05.02</vt:lpstr>
      <vt:lpstr>_05.02</vt:lpstr>
      <vt:lpstr>_05.02A</vt:lpstr>
      <vt:lpstr>ÍNDICE!_05.04</vt:lpstr>
      <vt:lpstr>_05.04</vt:lpstr>
      <vt:lpstr>_05.04A</vt:lpstr>
      <vt:lpstr>_05.05A</vt:lpstr>
      <vt:lpstr>ÍNDICE!_05.06</vt:lpstr>
      <vt:lpstr>_05.06</vt:lpstr>
      <vt:lpstr>_05.06A</vt:lpstr>
      <vt:lpstr>ÍNDICE!_05.07</vt:lpstr>
      <vt:lpstr>_05.07</vt:lpstr>
      <vt:lpstr>_06.00</vt:lpstr>
      <vt:lpstr>_06.00A</vt:lpstr>
      <vt:lpstr>ÍNDICE!_06.01</vt:lpstr>
      <vt:lpstr>_06.01</vt:lpstr>
      <vt:lpstr>_06.01A</vt:lpstr>
      <vt:lpstr>ÍNDICE!_06.02</vt:lpstr>
      <vt:lpstr>_06.02</vt:lpstr>
      <vt:lpstr>_06.02A</vt:lpstr>
      <vt:lpstr>_06.03</vt:lpstr>
      <vt:lpstr>_06.03A</vt:lpstr>
      <vt:lpstr>ÍNDICE!_06.05</vt:lpstr>
      <vt:lpstr>_06.05</vt:lpstr>
      <vt:lpstr>_06.05A</vt:lpstr>
      <vt:lpstr>_06.10</vt:lpstr>
      <vt:lpstr>ÍNDICE!_07.01</vt:lpstr>
      <vt:lpstr>_07.01</vt:lpstr>
      <vt:lpstr>_07.01A</vt:lpstr>
      <vt:lpstr>ÍNDICE!_07.02</vt:lpstr>
      <vt:lpstr>_07.02</vt:lpstr>
      <vt:lpstr>_07.02A</vt:lpstr>
      <vt:lpstr>ÍNDICE!_08.01</vt:lpstr>
      <vt:lpstr>_08.01</vt:lpstr>
      <vt:lpstr>_08.01A</vt:lpstr>
      <vt:lpstr>ÍNDICE!_09.01</vt:lpstr>
      <vt:lpstr>_09.01</vt:lpstr>
      <vt:lpstr>_09.01A</vt:lpstr>
      <vt:lpstr>_21.01</vt:lpstr>
      <vt:lpstr>_CIN1</vt:lpstr>
      <vt:lpstr>_CIN2</vt:lpstr>
      <vt:lpstr>_CIN4</vt:lpstr>
      <vt:lpstr>_CIN5</vt:lpstr>
      <vt:lpstr>_CIN6</vt:lpstr>
      <vt:lpstr>_Cua1</vt:lpstr>
      <vt:lpstr>_Cua11</vt:lpstr>
      <vt:lpstr>_Dos1</vt:lpstr>
      <vt:lpstr>_DOS2</vt:lpstr>
      <vt:lpstr>_DOS3</vt:lpstr>
      <vt:lpstr>_DOS6</vt:lpstr>
      <vt:lpstr>_UNO1</vt:lpstr>
      <vt:lpstr>_UNO2</vt:lpstr>
      <vt:lpstr>_UNO3</vt:lpstr>
      <vt:lpstr>_UNO4</vt:lpstr>
      <vt:lpstr>_UNO5</vt:lpstr>
      <vt:lpstr>_UNO7</vt:lpstr>
      <vt:lpstr>AERONAUTICA</vt:lpstr>
      <vt:lpstr>ÍNDICE!AEROpuertosysuperfdeiluminacymovi</vt:lpstr>
      <vt:lpstr>AEROpuertosysuperfdeiluminacymovi</vt:lpstr>
      <vt:lpstr>ÍNDICE!AGUAINTERIORES</vt:lpstr>
      <vt:lpstr>AGUAINTERIORES</vt:lpstr>
      <vt:lpstr>ALMACENA</vt:lpstr>
      <vt:lpstr>ÍNDICE!Área_de_impresión</vt:lpstr>
      <vt:lpstr>ÍNDICE!ASENTHUMANOS</vt:lpstr>
      <vt:lpstr>ASENTHUMANOS</vt:lpstr>
      <vt:lpstr>ÍNDICE!ASOCIADOATRANS</vt:lpstr>
      <vt:lpstr>ASOCIADOATRANS</vt:lpstr>
      <vt:lpstr>BIOTA</vt:lpstr>
      <vt:lpstr>CINCO</vt:lpstr>
      <vt:lpstr>COBERTURA</vt:lpstr>
      <vt:lpstr>COMERCIO</vt:lpstr>
      <vt:lpstr>ÍNDICE!CONSTRUCC</vt:lpstr>
      <vt:lpstr>CONSTRUCC</vt:lpstr>
      <vt:lpstr>CUATRO</vt:lpstr>
      <vt:lpstr>Cuatro1</vt:lpstr>
      <vt:lpstr>DEMARCACION</vt:lpstr>
      <vt:lpstr>DOS</vt:lpstr>
      <vt:lpstr>ECOSISTEMAS</vt:lpstr>
      <vt:lpstr>ÍNDICE!EDAF</vt:lpstr>
      <vt:lpstr>EDAF</vt:lpstr>
      <vt:lpstr>ÍNDICE!ELECTR</vt:lpstr>
      <vt:lpstr>ELECTR</vt:lpstr>
      <vt:lpstr>ÍNDICE!ERIALES</vt:lpstr>
      <vt:lpstr>ERIALES</vt:lpstr>
      <vt:lpstr>ESTRUC_ASOC_INDUSTRIA</vt:lpstr>
      <vt:lpstr>EXTRACCION</vt:lpstr>
      <vt:lpstr>FABRIC</vt:lpstr>
      <vt:lpstr>ÍNDICE!Ferrocarriles</vt:lpstr>
      <vt:lpstr>Ferrocarriles</vt:lpstr>
      <vt:lpstr>FISIOGRAFIA</vt:lpstr>
      <vt:lpstr>GEOGRAFIA</vt:lpstr>
      <vt:lpstr>ÍNDICE!GEOMO</vt:lpstr>
      <vt:lpstr>GEOMO</vt:lpstr>
      <vt:lpstr>ÍNDICE!GLACIARES</vt:lpstr>
      <vt:lpstr>GLACIARES</vt:lpstr>
      <vt:lpstr>HIDROGRAFIA</vt:lpstr>
      <vt:lpstr>ÍNDICE!HIPSOG</vt:lpstr>
      <vt:lpstr>HIPSOG</vt:lpstr>
      <vt:lpstr>INFRAESTRUCTURA</vt:lpstr>
      <vt:lpstr>ÍNDICE!LIMITEPOLITICO</vt:lpstr>
      <vt:lpstr>LIMITEPOLITICO</vt:lpstr>
      <vt:lpstr>ÍNDICE!LINDERO</vt:lpstr>
      <vt:lpstr>LINDERO</vt:lpstr>
      <vt:lpstr>MILITAR</vt:lpstr>
      <vt:lpstr>MISCELAN</vt:lpstr>
      <vt:lpstr>Nnueve1</vt:lpstr>
      <vt:lpstr>NOMBRES</vt:lpstr>
      <vt:lpstr>NUEVE</vt:lpstr>
      <vt:lpstr>ÍNDICE!NUEVE1</vt:lpstr>
      <vt:lpstr>NUEVE1</vt:lpstr>
      <vt:lpstr>OCHO</vt:lpstr>
      <vt:lpstr>OCHO1</vt:lpstr>
      <vt:lpstr>PUERTOS</vt:lpstr>
      <vt:lpstr>ÍNDICE!REGULZONASRESTR</vt:lpstr>
      <vt:lpstr>REGULZONASRESTR</vt:lpstr>
      <vt:lpstr>ÍNDICE!REpresentaciondelrelieve</vt:lpstr>
      <vt:lpstr>REpresentaciondelrelieve</vt:lpstr>
      <vt:lpstr>ÍNDICE!RESIDUOS</vt:lpstr>
      <vt:lpstr>RESIDUOS</vt:lpstr>
      <vt:lpstr>RIESGOSOBST</vt:lpstr>
      <vt:lpstr>ÍNDICE!RUTAEREA</vt:lpstr>
      <vt:lpstr>RUTAEREA</vt:lpstr>
      <vt:lpstr>RUTASNAVEG</vt:lpstr>
      <vt:lpstr>SEIS</vt:lpstr>
      <vt:lpstr>SEIS0</vt:lpstr>
      <vt:lpstr>SEIS1</vt:lpstr>
      <vt:lpstr>SEIS5</vt:lpstr>
      <vt:lpstr>SEIS6</vt:lpstr>
      <vt:lpstr>SIETE</vt:lpstr>
      <vt:lpstr>SIETE1</vt:lpstr>
      <vt:lpstr>Siete2</vt:lpstr>
      <vt:lpstr>ÍNDICE!SISMOLOG</vt:lpstr>
      <vt:lpstr>SISMOLOG</vt:lpstr>
      <vt:lpstr>TIERRAFORES</vt:lpstr>
      <vt:lpstr>ÍNDICE!TIERRAGROPE</vt:lpstr>
      <vt:lpstr>TIERRAGROPE</vt:lpstr>
      <vt:lpstr>TOPONIMIA</vt:lpstr>
      <vt:lpstr>ÍNDICE!TRANSPguiado</vt:lpstr>
      <vt:lpstr>TRANSPguiado</vt:lpstr>
      <vt:lpstr>TRANSPORTE</vt:lpstr>
      <vt:lpstr>ÍNDICE!TRANSPOtguiado</vt:lpstr>
      <vt:lpstr>TRANSPOtguiado</vt:lpstr>
      <vt:lpstr>TRANSTERRESTRE</vt:lpstr>
      <vt:lpstr>TRES</vt:lpstr>
      <vt:lpstr>TRES1</vt:lpstr>
      <vt:lpstr>Tres2</vt:lpstr>
      <vt:lpstr>TRES7</vt:lpstr>
      <vt:lpstr>Tres8</vt:lpstr>
      <vt:lpstr>UNO</vt:lpstr>
      <vt:lpstr>VEINTEYUNO</vt:lpstr>
      <vt:lpstr>ZONASCOSTERAS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leon_fernanda</dc:creator>
  <cp:lastModifiedBy>Tania Herrera</cp:lastModifiedBy>
  <cp:lastPrinted>2026-01-30T13:31:20Z</cp:lastPrinted>
  <dcterms:created xsi:type="dcterms:W3CDTF">2011-03-12T14:20:11Z</dcterms:created>
  <dcterms:modified xsi:type="dcterms:W3CDTF">2026-02-04T20:57:34Z</dcterms:modified>
</cp:coreProperties>
</file>